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古川　文仁\Desktop\HP\"/>
    </mc:Choice>
  </mc:AlternateContent>
  <xr:revisionPtr revIDLastSave="0" documentId="13_ncr:1_{C449E6BB-8A7B-451E-83D8-E3D7AA5F53F3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請求書記入例 (未契約工事)" sheetId="4" r:id="rId1"/>
    <sheet name="請求書記入例 (契約工事)" sheetId="3" r:id="rId2"/>
    <sheet name="請求書記入例（契約・未契約両方）" sheetId="1" r:id="rId3"/>
    <sheet name="記載要領" sheetId="2" r:id="rId4"/>
  </sheets>
  <definedNames>
    <definedName name="_xlnm.Print_Area" localSheetId="3">記載要領!$A$1:$I$50</definedName>
    <definedName name="_xlnm.Print_Area" localSheetId="1">'請求書記入例 (契約工事)'!$A$1:$AQ$36</definedName>
    <definedName name="_xlnm.Print_Area" localSheetId="0">'請求書記入例 (未契約工事)'!$A$1:$AQ$36</definedName>
    <definedName name="_xlnm.Print_Area" localSheetId="2">'請求書記入例（契約・未契約両方）'!$A$1:$AQ$36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9" i="1" l="1"/>
  <c r="G25" i="1"/>
  <c r="G25" i="3"/>
  <c r="AL29" i="4"/>
  <c r="AL27" i="4"/>
  <c r="AL26" i="4"/>
  <c r="AL25" i="4"/>
  <c r="AL24" i="4"/>
  <c r="AL23" i="4"/>
  <c r="AL22" i="4"/>
  <c r="AL21" i="4"/>
  <c r="AL20" i="4"/>
  <c r="AL14" i="4"/>
  <c r="AL28" i="4" s="1"/>
  <c r="AL27" i="3"/>
  <c r="AL26" i="3"/>
  <c r="AL25" i="3"/>
  <c r="AL24" i="3"/>
  <c r="AL23" i="3"/>
  <c r="AL22" i="3"/>
  <c r="AL21" i="3"/>
  <c r="AL20" i="3"/>
  <c r="G17" i="3"/>
  <c r="G29" i="3" s="1"/>
  <c r="AL30" i="4" l="1"/>
  <c r="G21" i="3"/>
  <c r="AL27" i="1"/>
  <c r="AL26" i="1"/>
  <c r="AL25" i="1"/>
  <c r="AL24" i="1"/>
  <c r="AL23" i="1"/>
  <c r="AL22" i="1"/>
  <c r="AL21" i="1"/>
  <c r="AL20" i="1"/>
  <c r="G17" i="1"/>
  <c r="G21" i="1" s="1"/>
  <c r="AL14" i="1"/>
  <c r="AL28" i="1" s="1"/>
  <c r="G27" i="3" l="1"/>
  <c r="G29" i="1"/>
  <c r="AL30" i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古川　文仁</author>
  </authors>
  <commentList>
    <comment ref="AD6" authorId="0" shapeId="0" xr:uid="{7960B4E9-0417-4211-90AD-81976D6FE3E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0" shapeId="0" xr:uid="{943F9E14-45C9-4933-B2E3-4514E85D73F3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9" authorId="0" shapeId="0" xr:uid="{2D4ED94A-ED7D-44E1-AFDE-9BAF59EE4593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0" shapeId="0" xr:uid="{C1BC3EE7-1CC1-4646-AB3A-F4DC36F3F52E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古川　文仁</author>
  </authors>
  <commentList>
    <comment ref="AD6" authorId="0" shapeId="0" xr:uid="{3CAC1D1E-6FEA-4DE6-B014-569361DB1C7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0" shapeId="0" xr:uid="{72B7476F-C72C-4526-9F9D-9E9EA1A145E4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9" authorId="0" shapeId="0" xr:uid="{5BC44F01-015D-409A-A30F-B226A7070F73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0" shapeId="0" xr:uid="{3D2C2333-0A51-469E-A795-A7989C0A2AA3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古川　文仁</author>
  </authors>
  <commentList>
    <comment ref="A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<sst xmlns="http://schemas.openxmlformats.org/spreadsheetml/2006/main" count="271" uniqueCount="126">
  <si>
    <t>請　　求　　書</t>
    <rPh sb="0" eb="1">
      <t>ウケ</t>
    </rPh>
    <rPh sb="3" eb="4">
      <t>キュウ</t>
    </rPh>
    <rPh sb="6" eb="7">
      <t>ショ</t>
    </rPh>
    <phoneticPr fontId="4"/>
  </si>
  <si>
    <t>A4版指定</t>
    <rPh sb="2" eb="3">
      <t>ハン</t>
    </rPh>
    <rPh sb="3" eb="5">
      <t>シテイ</t>
    </rPh>
    <phoneticPr fontId="4"/>
  </si>
  <si>
    <t>　株式会社　サーフ　　御中</t>
    <rPh sb="1" eb="3">
      <t>カブシキ</t>
    </rPh>
    <rPh sb="3" eb="5">
      <t>カイシャ</t>
    </rPh>
    <rPh sb="11" eb="13">
      <t>オンチュウ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</si>
  <si>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</si>
  <si>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</si>
  <si>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</si>
  <si>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物件名称</t>
    <rPh sb="0" eb="2">
      <t>ブッケン</t>
    </rPh>
    <rPh sb="2" eb="4">
      <t>メイショウ</t>
    </rPh>
    <phoneticPr fontId="4"/>
  </si>
  <si>
    <t>○○○○○マンション</t>
    <phoneticPr fontId="4"/>
  </si>
  <si>
    <t>住所</t>
    <rPh sb="0" eb="2">
      <t>ジュウショ</t>
    </rPh>
    <phoneticPr fontId="4"/>
  </si>
  <si>
    <t xml:space="preserve"> 東京都○○○○○○○○</t>
    <rPh sb="1" eb="4">
      <t>トウキョウト</t>
    </rPh>
    <phoneticPr fontId="4"/>
  </si>
  <si>
    <t>社名</t>
    <rPh sb="0" eb="2">
      <t>シャメイ</t>
    </rPh>
    <phoneticPr fontId="4"/>
  </si>
  <si>
    <t>株式会社○○○○○○</t>
    <rPh sb="0" eb="2">
      <t>カブシキ</t>
    </rPh>
    <rPh sb="2" eb="4">
      <t>カイシャ</t>
    </rPh>
    <phoneticPr fontId="4"/>
  </si>
  <si>
    <t>㊞</t>
    <phoneticPr fontId="4"/>
  </si>
  <si>
    <t>請求印</t>
    <rPh sb="0" eb="2">
      <t>セイキュウ</t>
    </rPh>
    <rPh sb="2" eb="3">
      <t>イン</t>
    </rPh>
    <phoneticPr fontId="4"/>
  </si>
  <si>
    <t>取引先コード</t>
    <rPh sb="0" eb="2">
      <t>トリヒキ</t>
    </rPh>
    <rPh sb="2" eb="3">
      <t>サキ</t>
    </rPh>
    <phoneticPr fontId="4"/>
  </si>
  <si>
    <t>TEL・FAX</t>
    <phoneticPr fontId="4"/>
  </si>
  <si>
    <t>TEL　03-○○○○-○○○○</t>
    <phoneticPr fontId="4"/>
  </si>
  <si>
    <t>FAX　03-○○○○-○○○○</t>
    <phoneticPr fontId="4"/>
  </si>
  <si>
    <t>建設業許可</t>
    <rPh sb="0" eb="3">
      <t>ケンセツギョウ</t>
    </rPh>
    <rPh sb="3" eb="5">
      <t>キョカ</t>
    </rPh>
    <phoneticPr fontId="4"/>
  </si>
  <si>
    <t>東京都</t>
    <rPh sb="0" eb="3">
      <t>トウキョウト</t>
    </rPh>
    <phoneticPr fontId="4"/>
  </si>
  <si>
    <t>大臣・知事</t>
    <rPh sb="0" eb="2">
      <t>ダイジン</t>
    </rPh>
    <rPh sb="3" eb="5">
      <t>チジ</t>
    </rPh>
    <phoneticPr fontId="4"/>
  </si>
  <si>
    <t>特定・一般</t>
    <rPh sb="0" eb="2">
      <t>トクテイ</t>
    </rPh>
    <rPh sb="3" eb="5">
      <t>イッパン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</si>
  <si>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</si>
  <si>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</si>
  <si>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契約工事</t>
    <rPh sb="0" eb="2">
      <t>ケイヤク</t>
    </rPh>
    <rPh sb="2" eb="4">
      <t>コウジ</t>
    </rPh>
    <phoneticPr fontId="4"/>
  </si>
  <si>
    <t>未契約工事（常傭工事・労務・材料）</t>
    <rPh sb="0" eb="3">
      <t>ミケイヤク</t>
    </rPh>
    <rPh sb="3" eb="5">
      <t>コウジ</t>
    </rPh>
    <rPh sb="6" eb="7">
      <t>ジョウ</t>
    </rPh>
    <rPh sb="7" eb="8">
      <t>ヨウ</t>
    </rPh>
    <rPh sb="8" eb="10">
      <t>コウジ</t>
    </rPh>
    <rPh sb="11" eb="13">
      <t>ロウム</t>
    </rPh>
    <rPh sb="14" eb="16">
      <t>ザイリョウ</t>
    </rPh>
    <phoneticPr fontId="4"/>
  </si>
  <si>
    <t>工事取決金額　　　　　　　　　（税抜）</t>
    <rPh sb="0" eb="2">
      <t>コウジ</t>
    </rPh>
    <rPh sb="2" eb="4">
      <t>トリキ</t>
    </rPh>
    <rPh sb="4" eb="6">
      <t>キンガク</t>
    </rPh>
    <rPh sb="16" eb="17">
      <t>ゼイ</t>
    </rPh>
    <rPh sb="17" eb="18">
      <t>ヌ</t>
    </rPh>
    <phoneticPr fontId="4"/>
  </si>
  <si>
    <t>月日</t>
    <rPh sb="0" eb="1">
      <t>ツキ</t>
    </rPh>
    <rPh sb="1" eb="2">
      <t>ヒ</t>
    </rPh>
    <phoneticPr fontId="4"/>
  </si>
  <si>
    <t>品 名 ・ 工 事 内 容</t>
    <rPh sb="0" eb="1">
      <t>ヒン</t>
    </rPh>
    <rPh sb="2" eb="3">
      <t>メイ</t>
    </rPh>
    <rPh sb="6" eb="7">
      <t>コウ</t>
    </rPh>
    <rPh sb="8" eb="9">
      <t>コト</t>
    </rPh>
    <rPh sb="10" eb="11">
      <t>ウチ</t>
    </rPh>
    <rPh sb="12" eb="13">
      <t>カタチ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</si>
  <si>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</si>
  <si>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</si>
  <si>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</si>
  <si>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　　額</t>
    <rPh sb="0" eb="1">
      <t>キン</t>
    </rPh>
    <rPh sb="4" eb="5">
      <t>ガク</t>
    </rPh>
    <phoneticPr fontId="4"/>
  </si>
  <si>
    <t>　天井はつり</t>
    <rPh sb="1" eb="3">
      <t>テンジョウ</t>
    </rPh>
    <phoneticPr fontId="4"/>
  </si>
  <si>
    <t>人工</t>
    <rPh sb="0" eb="1">
      <t>ニン</t>
    </rPh>
    <rPh sb="1" eb="2">
      <t>コウ</t>
    </rPh>
    <phoneticPr fontId="4"/>
  </si>
  <si>
    <t>出来高請求累計率　　　　　　　　　　　　　　（％）</t>
    <rPh sb="0" eb="3">
      <t>デキダカ</t>
    </rPh>
    <rPh sb="3" eb="5">
      <t>セイキュウ</t>
    </rPh>
    <rPh sb="5" eb="7">
      <t>ルイケイ</t>
    </rPh>
    <rPh sb="7" eb="8">
      <t>リツ</t>
    </rPh>
    <phoneticPr fontId="4"/>
  </si>
  <si>
    <t>％</t>
    <phoneticPr fontId="4"/>
  </si>
  <si>
    <t>　レンタル代（明細別紙）</t>
    <rPh sb="5" eb="6">
      <t>ダイ</t>
    </rPh>
    <rPh sb="7" eb="9">
      <t>メイサイ</t>
    </rPh>
    <rPh sb="9" eb="11">
      <t>ベッシ</t>
    </rPh>
    <phoneticPr fontId="4"/>
  </si>
  <si>
    <t>式</t>
    <rPh sb="0" eb="1">
      <t>シキ</t>
    </rPh>
    <phoneticPr fontId="4"/>
  </si>
  <si>
    <t>　材料代（明細別紙）</t>
    <rPh sb="1" eb="3">
      <t>ザイリョウ</t>
    </rPh>
    <rPh sb="3" eb="4">
      <t>ダイ</t>
    </rPh>
    <rPh sb="5" eb="7">
      <t>メイサイ</t>
    </rPh>
    <rPh sb="7" eb="9">
      <t>ベッシ</t>
    </rPh>
    <phoneticPr fontId="4"/>
  </si>
  <si>
    <t>出来高請求累計金額　　　　　　　　　　　　　（税抜）</t>
    <rPh sb="0" eb="3">
      <t>デキダカ</t>
    </rPh>
    <rPh sb="3" eb="5">
      <t>セイキュウ</t>
    </rPh>
    <rPh sb="5" eb="7">
      <t>ルイケイ</t>
    </rPh>
    <rPh sb="7" eb="9">
      <t>キンガク</t>
    </rPh>
    <rPh sb="23" eb="25">
      <t>ゼイヌキ</t>
    </rPh>
    <phoneticPr fontId="4"/>
  </si>
  <si>
    <t>　コピー代</t>
    <rPh sb="4" eb="5">
      <t>ダイ</t>
    </rPh>
    <phoneticPr fontId="4"/>
  </si>
  <si>
    <t>　警備費用（明細別紙）</t>
    <rPh sb="1" eb="3">
      <t>ケイビ</t>
    </rPh>
    <rPh sb="3" eb="5">
      <t>ヒヨウ</t>
    </rPh>
    <rPh sb="6" eb="8">
      <t>メイサイ</t>
    </rPh>
    <rPh sb="8" eb="10">
      <t>ベッシ</t>
    </rPh>
    <phoneticPr fontId="4"/>
  </si>
  <si>
    <t>既請求金額①　　　　　　　　　（税抜）</t>
    <rPh sb="0" eb="1">
      <t>キ</t>
    </rPh>
    <rPh sb="1" eb="3">
      <t>セイキュウ</t>
    </rPh>
    <rPh sb="3" eb="5">
      <t>キンガク</t>
    </rPh>
    <phoneticPr fontId="4"/>
  </si>
  <si>
    <t>　現場管理費（出勤簿別紙）</t>
    <rPh sb="1" eb="3">
      <t>ゲンバ</t>
    </rPh>
    <rPh sb="3" eb="6">
      <t>カンリヒ</t>
    </rPh>
    <rPh sb="7" eb="9">
      <t>シュッキン</t>
    </rPh>
    <rPh sb="9" eb="10">
      <t>ボ</t>
    </rPh>
    <phoneticPr fontId="4"/>
  </si>
  <si>
    <t>今回請求金額②　　　　　　　　　　　　　　　　　（税抜）</t>
    <rPh sb="0" eb="2">
      <t>コンカイ</t>
    </rPh>
    <rPh sb="2" eb="4">
      <t>セイキュウ</t>
    </rPh>
    <rPh sb="4" eb="5">
      <t>キン</t>
    </rPh>
    <rPh sb="5" eb="6">
      <t>ガク</t>
    </rPh>
    <rPh sb="25" eb="26">
      <t>ゼイ</t>
    </rPh>
    <rPh sb="26" eb="27">
      <t>ヌ</t>
    </rPh>
    <phoneticPr fontId="4"/>
  </si>
  <si>
    <t>※社内査定欄</t>
    <rPh sb="1" eb="3">
      <t>シャナイ</t>
    </rPh>
    <rPh sb="3" eb="5">
      <t>サテイ</t>
    </rPh>
    <rPh sb="5" eb="6">
      <t>ラン</t>
    </rPh>
    <phoneticPr fontId="4"/>
  </si>
  <si>
    <t>消費税</t>
    <rPh sb="0" eb="3">
      <t>ショウヒゼイ</t>
    </rPh>
    <phoneticPr fontId="4"/>
  </si>
  <si>
    <t>今回請求金額　　　　　　　　　　　　　　（税込）</t>
    <rPh sb="0" eb="2">
      <t>コンカイ</t>
    </rPh>
    <rPh sb="2" eb="4">
      <t>セイキュウ</t>
    </rPh>
    <rPh sb="4" eb="6">
      <t>キンガク</t>
    </rPh>
    <rPh sb="21" eb="22">
      <t>ゼイ</t>
    </rPh>
    <rPh sb="22" eb="23">
      <t>コ</t>
    </rPh>
    <phoneticPr fontId="4"/>
  </si>
  <si>
    <t>計</t>
    <rPh sb="0" eb="1">
      <t>ケイ</t>
    </rPh>
    <phoneticPr fontId="4"/>
  </si>
  <si>
    <t>工事取決残額　　　　　　　　　　　　　　　　　　　（税抜）</t>
    <rPh sb="0" eb="2">
      <t>コウジ</t>
    </rPh>
    <rPh sb="2" eb="3">
      <t>シュ</t>
    </rPh>
    <rPh sb="3" eb="4">
      <t>ケッ</t>
    </rPh>
    <rPh sb="4" eb="6">
      <t>ザンガク</t>
    </rPh>
    <rPh sb="26" eb="28">
      <t>ゼイヌキ</t>
    </rPh>
    <phoneticPr fontId="4"/>
  </si>
  <si>
    <t>上 記 消 費 税</t>
    <rPh sb="0" eb="1">
      <t>カミ</t>
    </rPh>
    <rPh sb="2" eb="3">
      <t>キ</t>
    </rPh>
    <rPh sb="4" eb="5">
      <t>ショウ</t>
    </rPh>
    <rPh sb="6" eb="7">
      <t>ヒ</t>
    </rPh>
    <rPh sb="8" eb="9">
      <t>ゼイ</t>
    </rPh>
    <phoneticPr fontId="4"/>
  </si>
  <si>
    <t>今 回 請 求 金 額</t>
    <rPh sb="0" eb="1">
      <t>イマ</t>
    </rPh>
    <rPh sb="2" eb="3">
      <t>カイ</t>
    </rPh>
    <rPh sb="4" eb="5">
      <t>ウケ</t>
    </rPh>
    <rPh sb="6" eb="7">
      <t>キュウ</t>
    </rPh>
    <rPh sb="8" eb="9">
      <t>キン</t>
    </rPh>
    <rPh sb="10" eb="11">
      <t>ガク</t>
    </rPh>
    <phoneticPr fontId="4"/>
  </si>
  <si>
    <r>
      <t>　　　　　支　払　事　項　記　入　欄　（　振　込　先　金　融　機　関　）　　　　　　　　　　　　　　　                               　　　　　　　　　　　　　　　　　　　　※口座名義は</t>
    </r>
    <r>
      <rPr>
        <b/>
        <sz val="9"/>
        <color indexed="10"/>
        <rFont val="ＭＳ Ｐ明朝"/>
        <family val="1"/>
        <charset val="128"/>
      </rPr>
      <t>カタカナ</t>
    </r>
    <r>
      <rPr>
        <sz val="9"/>
        <rFont val="ＭＳ Ｐ明朝"/>
        <family val="1"/>
        <charset val="128"/>
      </rPr>
      <t>で記入して下さい。</t>
    </r>
    <rPh sb="5" eb="6">
      <t>シ</t>
    </rPh>
    <rPh sb="7" eb="8">
      <t>バライ</t>
    </rPh>
    <rPh sb="9" eb="10">
      <t>コト</t>
    </rPh>
    <rPh sb="11" eb="12">
      <t>コウ</t>
    </rPh>
    <rPh sb="13" eb="14">
      <t>キ</t>
    </rPh>
    <rPh sb="15" eb="16">
      <t>ニュウ</t>
    </rPh>
    <rPh sb="17" eb="18">
      <t>ラン</t>
    </rPh>
    <rPh sb="21" eb="22">
      <t>シン</t>
    </rPh>
    <rPh sb="23" eb="24">
      <t>コミ</t>
    </rPh>
    <rPh sb="25" eb="26">
      <t>サキ</t>
    </rPh>
    <rPh sb="27" eb="28">
      <t>キン</t>
    </rPh>
    <rPh sb="29" eb="30">
      <t>トオル</t>
    </rPh>
    <rPh sb="31" eb="32">
      <t>キ</t>
    </rPh>
    <rPh sb="33" eb="34">
      <t>セキ</t>
    </rPh>
    <rPh sb="103" eb="105">
      <t>コウザ</t>
    </rPh>
    <rPh sb="105" eb="107">
      <t>メイギ</t>
    </rPh>
    <rPh sb="113" eb="115">
      <t>キニュウ</t>
    </rPh>
    <rPh sb="117" eb="118">
      <t>クダ</t>
    </rPh>
    <phoneticPr fontId="4"/>
  </si>
  <si>
    <t>○　○</t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</si>
  <si>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</si>
  <si>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</si>
  <si>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口座種類</t>
    <rPh sb="0" eb="2">
      <t>コウザ</t>
    </rPh>
    <rPh sb="2" eb="4">
      <t>シュルイ</t>
    </rPh>
    <phoneticPr fontId="4"/>
  </si>
  <si>
    <t>当　・　普</t>
    <rPh sb="0" eb="1">
      <t>トウ</t>
    </rPh>
    <rPh sb="4" eb="5">
      <t>フ</t>
    </rPh>
    <phoneticPr fontId="4"/>
  </si>
  <si>
    <t>口座番号</t>
    <rPh sb="0" eb="2">
      <t>コウザ</t>
    </rPh>
    <rPh sb="2" eb="4">
      <t>バンゴウ</t>
    </rPh>
    <phoneticPr fontId="4"/>
  </si>
  <si>
    <t>口座名義　　　　　　　</t>
    <rPh sb="0" eb="2">
      <t>コウザ</t>
    </rPh>
    <rPh sb="2" eb="4">
      <t>メイギ</t>
    </rPh>
    <phoneticPr fontId="4"/>
  </si>
  <si>
    <t>カ）○○○○○○</t>
    <phoneticPr fontId="4"/>
  </si>
  <si>
    <t>（注意事項）</t>
    <rPh sb="1" eb="3">
      <t>チュウイ</t>
    </rPh>
    <rPh sb="3" eb="5">
      <t>ジコウ</t>
    </rPh>
    <phoneticPr fontId="4"/>
  </si>
  <si>
    <t>1.必要に応じて出来高表又は明細書を添付し、契約工事に関しては、請求金額を事前に打合せのこと。⇒</t>
    <rPh sb="2" eb="4">
      <t>ヒツヨウ</t>
    </rPh>
    <rPh sb="5" eb="6">
      <t>オウ</t>
    </rPh>
    <rPh sb="8" eb="11">
      <t>デキダカ</t>
    </rPh>
    <rPh sb="11" eb="12">
      <t>ヒョウ</t>
    </rPh>
    <rPh sb="12" eb="13">
      <t>マタ</t>
    </rPh>
    <rPh sb="14" eb="17">
      <t>メイサイショ</t>
    </rPh>
    <rPh sb="18" eb="20">
      <t>テンプ</t>
    </rPh>
    <rPh sb="22" eb="24">
      <t>ケイヤク</t>
    </rPh>
    <rPh sb="24" eb="26">
      <t>コウジ</t>
    </rPh>
    <rPh sb="27" eb="28">
      <t>カン</t>
    </rPh>
    <rPh sb="32" eb="34">
      <t>セイキュウ</t>
    </rPh>
    <rPh sb="34" eb="36">
      <t>キンガク</t>
    </rPh>
    <rPh sb="37" eb="39">
      <t>ジゼン</t>
    </rPh>
    <rPh sb="40" eb="42">
      <t>ウチアワ</t>
    </rPh>
    <phoneticPr fontId="4"/>
  </si>
  <si>
    <t>✔</t>
    <phoneticPr fontId="4"/>
  </si>
  <si>
    <t>別添あり</t>
    <rPh sb="0" eb="2">
      <t>ベッテン</t>
    </rPh>
    <phoneticPr fontId="4"/>
  </si>
  <si>
    <t>※査定印</t>
    <rPh sb="1" eb="3">
      <t>サテイ</t>
    </rPh>
    <rPh sb="3" eb="4">
      <t>イン</t>
    </rPh>
    <phoneticPr fontId="4"/>
  </si>
  <si>
    <t>㊞</t>
    <phoneticPr fontId="4"/>
  </si>
  <si>
    <r>
      <t>2.</t>
    </r>
    <r>
      <rPr>
        <sz val="9"/>
        <color indexed="10"/>
        <rFont val="ＭＳ Ｐ明朝"/>
        <family val="1"/>
        <charset val="128"/>
      </rPr>
      <t>各物件ないし各注文書ごとの請求書</t>
    </r>
    <r>
      <rPr>
        <sz val="9"/>
        <rFont val="ＭＳ Ｐ明朝"/>
        <family val="1"/>
        <charset val="128"/>
      </rPr>
      <t>とし、未契約工事で書き足りない場合は別紙添付のこと。</t>
    </r>
    <rPh sb="2" eb="3">
      <t>カク</t>
    </rPh>
    <rPh sb="3" eb="5">
      <t>ブッケン</t>
    </rPh>
    <rPh sb="8" eb="9">
      <t>オノオノ</t>
    </rPh>
    <rPh sb="9" eb="12">
      <t>チュウモンショ</t>
    </rPh>
    <rPh sb="15" eb="17">
      <t>セイキュウ</t>
    </rPh>
    <rPh sb="17" eb="18">
      <t>ショ</t>
    </rPh>
    <rPh sb="21" eb="24">
      <t>ミケイヤク</t>
    </rPh>
    <rPh sb="24" eb="26">
      <t>コウジ</t>
    </rPh>
    <rPh sb="27" eb="28">
      <t>カ</t>
    </rPh>
    <rPh sb="29" eb="30">
      <t>タ</t>
    </rPh>
    <rPh sb="33" eb="35">
      <t>バアイ</t>
    </rPh>
    <rPh sb="36" eb="38">
      <t>ベッシ</t>
    </rPh>
    <rPh sb="38" eb="40">
      <t>テンプ</t>
    </rPh>
    <phoneticPr fontId="4"/>
  </si>
  <si>
    <t>協力会者各位</t>
    <rPh sb="0" eb="2">
      <t>キョウリョク</t>
    </rPh>
    <rPh sb="3" eb="4">
      <t>シャ</t>
    </rPh>
    <rPh sb="4" eb="6">
      <t>カクイ</t>
    </rPh>
    <phoneticPr fontId="4"/>
  </si>
  <si>
    <t>≪　弊社指定請求書にて提出のお願い　≫</t>
    <rPh sb="2" eb="4">
      <t>ヘイシャ</t>
    </rPh>
    <rPh sb="4" eb="6">
      <t>シテイ</t>
    </rPh>
    <rPh sb="6" eb="9">
      <t>セイキュウショ</t>
    </rPh>
    <rPh sb="11" eb="13">
      <t>テイシュツ</t>
    </rPh>
    <rPh sb="15" eb="16">
      <t>ネガ</t>
    </rPh>
    <phoneticPr fontId="4"/>
  </si>
  <si>
    <t>　拝啓時下益々ご清祥のこととお慶び申し上げます。</t>
    <phoneticPr fontId="4"/>
  </si>
  <si>
    <t>　平素は、格別のご高配を賜り厚くお礼申し上げます。</t>
    <phoneticPr fontId="4"/>
  </si>
  <si>
    <t>記</t>
    <rPh sb="0" eb="1">
      <t>キ</t>
    </rPh>
    <phoneticPr fontId="4"/>
  </si>
  <si>
    <t>①</t>
    <phoneticPr fontId="4"/>
  </si>
  <si>
    <t>②</t>
    <phoneticPr fontId="4"/>
  </si>
  <si>
    <t>データをパソコンに取り込んでご使用下さい。</t>
    <rPh sb="9" eb="10">
      <t>ト</t>
    </rPh>
    <rPh sb="11" eb="12">
      <t>コ</t>
    </rPh>
    <rPh sb="15" eb="17">
      <t>シヨウ</t>
    </rPh>
    <rPh sb="17" eb="18">
      <t>クダ</t>
    </rPh>
    <phoneticPr fontId="4"/>
  </si>
  <si>
    <t>③</t>
    <phoneticPr fontId="4"/>
  </si>
  <si>
    <t>④</t>
    <phoneticPr fontId="4"/>
  </si>
  <si>
    <t>⑤</t>
    <phoneticPr fontId="4"/>
  </si>
  <si>
    <t>（※重要）</t>
    <rPh sb="2" eb="4">
      <t>ジュウヨウ</t>
    </rPh>
    <phoneticPr fontId="4"/>
  </si>
  <si>
    <t>住所・社名・TEL・FAXは、ゴム印でもかまいません。（請求印除く）</t>
    <rPh sb="0" eb="2">
      <t>ジュウショ</t>
    </rPh>
    <rPh sb="3" eb="5">
      <t>シャメイ</t>
    </rPh>
    <rPh sb="17" eb="18">
      <t>イン</t>
    </rPh>
    <rPh sb="28" eb="30">
      <t>セイキュウ</t>
    </rPh>
    <rPh sb="30" eb="31">
      <t>イン</t>
    </rPh>
    <rPh sb="31" eb="32">
      <t>ノゾ</t>
    </rPh>
    <phoneticPr fontId="4"/>
  </si>
  <si>
    <t>②</t>
    <phoneticPr fontId="4"/>
  </si>
  <si>
    <t>『建設業許可番号』は、弊社に登録していない方は、記入して下さい。</t>
    <rPh sb="1" eb="4">
      <t>ケンセツギョウ</t>
    </rPh>
    <rPh sb="4" eb="6">
      <t>キョカ</t>
    </rPh>
    <rPh sb="6" eb="8">
      <t>バンゴウ</t>
    </rPh>
    <rPh sb="11" eb="13">
      <t>ヘイシャ</t>
    </rPh>
    <rPh sb="14" eb="16">
      <t>トウロク</t>
    </rPh>
    <rPh sb="21" eb="22">
      <t>カタ</t>
    </rPh>
    <phoneticPr fontId="4"/>
  </si>
  <si>
    <t>③</t>
    <phoneticPr fontId="4"/>
  </si>
  <si>
    <t>④</t>
    <phoneticPr fontId="4"/>
  </si>
  <si>
    <t>※印は、弊社記入ならびに押印欄ですので記入しないで下さい。</t>
    <rPh sb="1" eb="2">
      <t>シルシ</t>
    </rPh>
    <rPh sb="4" eb="6">
      <t>ヘイシャ</t>
    </rPh>
    <rPh sb="6" eb="8">
      <t>キニュウ</t>
    </rPh>
    <rPh sb="12" eb="14">
      <t>オウイン</t>
    </rPh>
    <rPh sb="14" eb="15">
      <t>ラン</t>
    </rPh>
    <rPh sb="19" eb="21">
      <t>キニュウ</t>
    </rPh>
    <rPh sb="25" eb="26">
      <t>クダ</t>
    </rPh>
    <phoneticPr fontId="4"/>
  </si>
  <si>
    <t>⑥</t>
    <phoneticPr fontId="4"/>
  </si>
  <si>
    <t>⑦</t>
    <phoneticPr fontId="4"/>
  </si>
  <si>
    <t>出来高表または内訳明細書を添付される場合は、請求書の（注意事項）</t>
    <rPh sb="0" eb="3">
      <t>デキダカ</t>
    </rPh>
    <rPh sb="3" eb="4">
      <t>ヒョウ</t>
    </rPh>
    <rPh sb="7" eb="9">
      <t>ウチワケ</t>
    </rPh>
    <rPh sb="9" eb="12">
      <t>メイサイショ</t>
    </rPh>
    <rPh sb="13" eb="15">
      <t>テンプ</t>
    </rPh>
    <rPh sb="18" eb="20">
      <t>バアイ</t>
    </rPh>
    <rPh sb="22" eb="25">
      <t>セイキュウショ</t>
    </rPh>
    <rPh sb="27" eb="29">
      <t>チュウイ</t>
    </rPh>
    <rPh sb="29" eb="31">
      <t>ジコウ</t>
    </rPh>
    <phoneticPr fontId="4"/>
  </si>
  <si>
    <t>別添ありの□の欄に『✔』を記入して下さい。</t>
    <rPh sb="13" eb="15">
      <t>キニュウ</t>
    </rPh>
    <rPh sb="17" eb="18">
      <t>クダ</t>
    </rPh>
    <phoneticPr fontId="4"/>
  </si>
  <si>
    <t>提出して下さい。</t>
    <rPh sb="0" eb="2">
      <t>テイシュツ</t>
    </rPh>
    <rPh sb="4" eb="5">
      <t>クダ</t>
    </rPh>
    <phoneticPr fontId="4"/>
  </si>
  <si>
    <t>　　以上、ご記入方法は、別添『請求書記入例』を参照の上、ご不明な点が</t>
    <rPh sb="2" eb="4">
      <t>イジョウ</t>
    </rPh>
    <rPh sb="6" eb="8">
      <t>キニュウ</t>
    </rPh>
    <rPh sb="8" eb="10">
      <t>ホウホウ</t>
    </rPh>
    <rPh sb="12" eb="14">
      <t>ベッテン</t>
    </rPh>
    <rPh sb="15" eb="18">
      <t>セイキュウショ</t>
    </rPh>
    <rPh sb="18" eb="20">
      <t>キニュウ</t>
    </rPh>
    <rPh sb="20" eb="21">
      <t>レイ</t>
    </rPh>
    <rPh sb="23" eb="25">
      <t>サンショウ</t>
    </rPh>
    <rPh sb="26" eb="27">
      <t>ウエ</t>
    </rPh>
    <rPh sb="29" eb="31">
      <t>フメイ</t>
    </rPh>
    <rPh sb="32" eb="33">
      <t>テン</t>
    </rPh>
    <phoneticPr fontId="4"/>
  </si>
  <si>
    <t>　　ございましたら、弊社契約担当者もしくは下記へご連絡下さい。</t>
    <rPh sb="10" eb="12">
      <t>ヘイシャ</t>
    </rPh>
    <rPh sb="12" eb="14">
      <t>ケイヤク</t>
    </rPh>
    <rPh sb="14" eb="17">
      <t>タントウシャ</t>
    </rPh>
    <rPh sb="21" eb="23">
      <t>カキ</t>
    </rPh>
    <rPh sb="25" eb="27">
      <t>レンラク</t>
    </rPh>
    <rPh sb="27" eb="28">
      <t>クダ</t>
    </rPh>
    <phoneticPr fontId="4"/>
  </si>
  <si>
    <t>　　　　　　  株式会社　サーフ</t>
    <rPh sb="8" eb="10">
      <t>カブシキ</t>
    </rPh>
    <rPh sb="10" eb="12">
      <t>カイシャ</t>
    </rPh>
    <phoneticPr fontId="4"/>
  </si>
  <si>
    <t>株式会社サーフ　経理部</t>
    <rPh sb="0" eb="2">
      <t>カブシキ</t>
    </rPh>
    <rPh sb="2" eb="4">
      <t>カイシャ</t>
    </rPh>
    <rPh sb="8" eb="10">
      <t>ケイリ</t>
    </rPh>
    <rPh sb="10" eb="11">
      <t>ブ</t>
    </rPh>
    <phoneticPr fontId="2"/>
  </si>
  <si>
    <t>TEL：（　０３　）　３９４８　-　７９７７</t>
    <phoneticPr fontId="2"/>
  </si>
  <si>
    <t>【　指定請求書お問い合わせ先　】</t>
    <rPh sb="2" eb="4">
      <t>シテイ</t>
    </rPh>
    <rPh sb="4" eb="7">
      <t>セイキュウショ</t>
    </rPh>
    <rPh sb="8" eb="9">
      <t>ト</t>
    </rPh>
    <rPh sb="10" eb="11">
      <t>ア</t>
    </rPh>
    <rPh sb="13" eb="14">
      <t>サキ</t>
    </rPh>
    <phoneticPr fontId="2"/>
  </si>
  <si>
    <r>
      <t>用紙サイズは、</t>
    </r>
    <r>
      <rPr>
        <b/>
        <sz val="11"/>
        <color rgb="FFFF0000"/>
        <rFont val="ＭＳ Ｐ明朝"/>
        <family val="1"/>
        <charset val="128"/>
      </rPr>
      <t>A４</t>
    </r>
    <r>
      <rPr>
        <sz val="11"/>
        <color indexed="8"/>
        <rFont val="ＭＳ Ｐ明朝"/>
        <family val="1"/>
        <charset val="128"/>
      </rPr>
      <t>サイズとして下さい。（印刷は</t>
    </r>
    <r>
      <rPr>
        <b/>
        <sz val="11"/>
        <color rgb="FF0070C0"/>
        <rFont val="ＭＳ Ｐ明朝"/>
        <family val="1"/>
        <charset val="128"/>
      </rPr>
      <t>白黒</t>
    </r>
    <r>
      <rPr>
        <sz val="11"/>
        <color indexed="8"/>
        <rFont val="ＭＳ Ｐ明朝"/>
        <family val="1"/>
        <charset val="128"/>
      </rPr>
      <t>でもかまいません。）</t>
    </r>
    <rPh sb="0" eb="2">
      <t>ヨウシ</t>
    </rPh>
    <rPh sb="15" eb="16">
      <t>クダ</t>
    </rPh>
    <rPh sb="20" eb="22">
      <t>インサツ</t>
    </rPh>
    <rPh sb="23" eb="25">
      <t>シロクロ</t>
    </rPh>
    <phoneticPr fontId="4"/>
  </si>
  <si>
    <r>
      <rPr>
        <b/>
        <sz val="11"/>
        <color rgb="FFFF0000"/>
        <rFont val="ＭＳ Ｐ明朝"/>
        <family val="1"/>
        <charset val="128"/>
      </rPr>
      <t>『支払事項記入欄』</t>
    </r>
    <r>
      <rPr>
        <sz val="11"/>
        <color indexed="8"/>
        <rFont val="ＭＳ Ｐ明朝"/>
        <family val="1"/>
        <charset val="128"/>
      </rPr>
      <t>は、弊社に振込先を登録していない方は、記入して下さい。</t>
    </r>
    <rPh sb="1" eb="3">
      <t>シハライ</t>
    </rPh>
    <rPh sb="3" eb="5">
      <t>ジコウ</t>
    </rPh>
    <rPh sb="5" eb="7">
      <t>キニュウ</t>
    </rPh>
    <rPh sb="7" eb="8">
      <t>ラン</t>
    </rPh>
    <rPh sb="11" eb="13">
      <t>ヘイシャ</t>
    </rPh>
    <rPh sb="14" eb="16">
      <t>フリコミ</t>
    </rPh>
    <rPh sb="16" eb="17">
      <t>サキ</t>
    </rPh>
    <rPh sb="18" eb="20">
      <t>トウロク</t>
    </rPh>
    <rPh sb="25" eb="26">
      <t>カタ</t>
    </rPh>
    <phoneticPr fontId="4"/>
  </si>
  <si>
    <r>
      <rPr>
        <b/>
        <sz val="11"/>
        <color rgb="FFFF0000"/>
        <rFont val="ＭＳ Ｐ明朝"/>
        <family val="1"/>
        <charset val="128"/>
      </rPr>
      <t>『業者コード』</t>
    </r>
    <r>
      <rPr>
        <sz val="11"/>
        <color indexed="8"/>
        <rFont val="ＭＳ Ｐ明朝"/>
        <family val="1"/>
        <charset val="128"/>
      </rPr>
      <t>は、</t>
    </r>
    <r>
      <rPr>
        <b/>
        <sz val="11"/>
        <color rgb="FF0070C0"/>
        <rFont val="ＭＳ Ｐ明朝"/>
        <family val="1"/>
        <charset val="128"/>
      </rPr>
      <t>注文書</t>
    </r>
    <r>
      <rPr>
        <sz val="11"/>
        <color indexed="8"/>
        <rFont val="ＭＳ Ｐ明朝"/>
        <family val="1"/>
        <charset val="128"/>
      </rPr>
      <t>もしくは下記へお問い合わせ下さい。</t>
    </r>
    <rPh sb="1" eb="3">
      <t>ギョウシャ</t>
    </rPh>
    <rPh sb="9" eb="12">
      <t>チュウモンショ</t>
    </rPh>
    <rPh sb="16" eb="18">
      <t>カキ</t>
    </rPh>
    <rPh sb="20" eb="21">
      <t>ト</t>
    </rPh>
    <rPh sb="22" eb="23">
      <t>ア</t>
    </rPh>
    <rPh sb="25" eb="26">
      <t>クダ</t>
    </rPh>
    <phoneticPr fontId="4"/>
  </si>
  <si>
    <r>
      <t>また、その場合、弊社指定の様式でなくてもかまいませんが、</t>
    </r>
    <r>
      <rPr>
        <b/>
        <sz val="11"/>
        <color rgb="FFFF0000"/>
        <rFont val="ＭＳ Ｐ明朝"/>
        <family val="1"/>
        <charset val="128"/>
      </rPr>
      <t>A４サイズ</t>
    </r>
    <r>
      <rPr>
        <sz val="11"/>
        <color theme="1"/>
        <rFont val="ＭＳ Ｐ明朝"/>
        <family val="1"/>
        <charset val="128"/>
      </rPr>
      <t>のものを</t>
    </r>
    <rPh sb="5" eb="7">
      <t>バアイ</t>
    </rPh>
    <rPh sb="8" eb="10">
      <t>ヘイシャ</t>
    </rPh>
    <rPh sb="10" eb="12">
      <t>シテイ</t>
    </rPh>
    <rPh sb="13" eb="15">
      <t>ヨウシキ</t>
    </rPh>
    <phoneticPr fontId="4"/>
  </si>
  <si>
    <t>⑧</t>
    <phoneticPr fontId="4"/>
  </si>
  <si>
    <r>
      <t>A. 常傭工事・労務（警備員含む）・材料等</t>
    </r>
    <r>
      <rPr>
        <b/>
        <sz val="11"/>
        <color rgb="FFFF0000"/>
        <rFont val="ＭＳ Ｐ明朝"/>
        <family val="1"/>
        <charset val="128"/>
      </rPr>
      <t>未契約工事のみ</t>
    </r>
    <r>
      <rPr>
        <sz val="11"/>
        <color theme="1"/>
        <rFont val="ＭＳ Ｐ明朝"/>
        <family val="1"/>
        <charset val="128"/>
      </rPr>
      <t>の取引の場合</t>
    </r>
    <rPh sb="3" eb="5">
      <t>ジョウヨウ</t>
    </rPh>
    <rPh sb="5" eb="7">
      <t>コウジ</t>
    </rPh>
    <rPh sb="8" eb="10">
      <t>ロウム</t>
    </rPh>
    <rPh sb="11" eb="13">
      <t>ケイビ</t>
    </rPh>
    <rPh sb="13" eb="14">
      <t>イン</t>
    </rPh>
    <rPh sb="14" eb="15">
      <t>フク</t>
    </rPh>
    <rPh sb="18" eb="20">
      <t>ザイリョウ</t>
    </rPh>
    <rPh sb="20" eb="21">
      <t>トウ</t>
    </rPh>
    <rPh sb="21" eb="24">
      <t>ミケイヤク</t>
    </rPh>
    <rPh sb="24" eb="26">
      <t>コウジ</t>
    </rPh>
    <rPh sb="29" eb="31">
      <t>トリヒキ</t>
    </rPh>
    <rPh sb="32" eb="34">
      <t>バアイ</t>
    </rPh>
    <phoneticPr fontId="4"/>
  </si>
  <si>
    <r>
      <t>B. 原則、</t>
    </r>
    <r>
      <rPr>
        <b/>
        <sz val="11"/>
        <color rgb="FFFF0000"/>
        <rFont val="ＭＳ Ｐ明朝"/>
        <family val="1"/>
        <charset val="128"/>
      </rPr>
      <t>契約工事及び注文書・注文請書</t>
    </r>
    <r>
      <rPr>
        <sz val="11"/>
        <rFont val="ＭＳ Ｐ明朝"/>
        <family val="1"/>
        <charset val="128"/>
      </rPr>
      <t>を取り交わした場合</t>
    </r>
    <rPh sb="3" eb="5">
      <t>ゲンソク</t>
    </rPh>
    <rPh sb="6" eb="8">
      <t>ケイヤク</t>
    </rPh>
    <rPh sb="8" eb="10">
      <t>コウジ</t>
    </rPh>
    <rPh sb="10" eb="11">
      <t>オヨ</t>
    </rPh>
    <rPh sb="12" eb="15">
      <t>チュウモンショ</t>
    </rPh>
    <rPh sb="16" eb="18">
      <t>チュウモン</t>
    </rPh>
    <rPh sb="18" eb="20">
      <t>ウケショ</t>
    </rPh>
    <rPh sb="21" eb="22">
      <t>ト</t>
    </rPh>
    <rPh sb="23" eb="24">
      <t>カ</t>
    </rPh>
    <rPh sb="27" eb="29">
      <t>バアイ</t>
    </rPh>
    <phoneticPr fontId="4"/>
  </si>
  <si>
    <r>
      <t xml:space="preserve">　　　　　➡ </t>
    </r>
    <r>
      <rPr>
        <b/>
        <sz val="11"/>
        <color rgb="FF0070C0"/>
        <rFont val="ＭＳ Ｐ明朝"/>
        <family val="1"/>
        <charset val="128"/>
      </rPr>
      <t>請求書右欄</t>
    </r>
    <r>
      <rPr>
        <sz val="11"/>
        <color theme="1"/>
        <rFont val="ＭＳ Ｐ明朝"/>
        <family val="1"/>
        <charset val="128"/>
      </rPr>
      <t>の</t>
    </r>
    <r>
      <rPr>
        <b/>
        <sz val="11"/>
        <color rgb="FFFF0000"/>
        <rFont val="ＭＳ Ｐ明朝"/>
        <family val="1"/>
        <charset val="128"/>
      </rPr>
      <t>未契約工事欄のみ</t>
    </r>
    <r>
      <rPr>
        <sz val="11"/>
        <color theme="1"/>
        <rFont val="ＭＳ Ｐ明朝"/>
        <family val="1"/>
        <charset val="128"/>
      </rPr>
      <t>ご入力・ご記入</t>
    </r>
    <rPh sb="7" eb="10">
      <t>セイキュウショ</t>
    </rPh>
    <rPh sb="10" eb="11">
      <t>ミギ</t>
    </rPh>
    <rPh sb="11" eb="12">
      <t>ラン</t>
    </rPh>
    <rPh sb="13" eb="16">
      <t>ミケイヤク</t>
    </rPh>
    <rPh sb="16" eb="18">
      <t>コウジ</t>
    </rPh>
    <rPh sb="18" eb="19">
      <t>ラン</t>
    </rPh>
    <rPh sb="22" eb="24">
      <t>ニュウリョク</t>
    </rPh>
    <rPh sb="26" eb="28">
      <t>キニュウ</t>
    </rPh>
    <phoneticPr fontId="4"/>
  </si>
  <si>
    <r>
      <t xml:space="preserve">　　　　　➡ </t>
    </r>
    <r>
      <rPr>
        <b/>
        <sz val="11"/>
        <color rgb="FF0070C0"/>
        <rFont val="ＭＳ Ｐ明朝"/>
        <family val="1"/>
        <charset val="128"/>
      </rPr>
      <t>請求書左欄の</t>
    </r>
    <r>
      <rPr>
        <b/>
        <sz val="11"/>
        <color rgb="FFFF0000"/>
        <rFont val="ＭＳ Ｐ明朝"/>
        <family val="1"/>
        <charset val="128"/>
      </rPr>
      <t>契約工事欄のみ</t>
    </r>
    <r>
      <rPr>
        <sz val="11"/>
        <color theme="1"/>
        <rFont val="ＭＳ Ｐ明朝"/>
        <family val="1"/>
        <charset val="128"/>
      </rPr>
      <t>ご入力・ご記入</t>
    </r>
    <rPh sb="7" eb="10">
      <t>セイキュウショ</t>
    </rPh>
    <rPh sb="10" eb="11">
      <t>ヒダリ</t>
    </rPh>
    <rPh sb="11" eb="12">
      <t>ラン</t>
    </rPh>
    <phoneticPr fontId="4"/>
  </si>
  <si>
    <r>
      <t>C. 上記B.の物件で</t>
    </r>
    <r>
      <rPr>
        <b/>
        <sz val="11"/>
        <color rgb="FFFF0000"/>
        <rFont val="ＭＳ Ｐ明朝"/>
        <family val="1"/>
        <charset val="128"/>
      </rPr>
      <t>契約外・追加等工事</t>
    </r>
    <r>
      <rPr>
        <sz val="11"/>
        <color theme="1"/>
        <rFont val="ＭＳ Ｐ明朝"/>
        <family val="1"/>
        <charset val="128"/>
      </rPr>
      <t>が発生した場合</t>
    </r>
    <rPh sb="3" eb="5">
      <t>ジョウキ</t>
    </rPh>
    <rPh sb="8" eb="10">
      <t>ブッケン</t>
    </rPh>
    <rPh sb="11" eb="13">
      <t>ケイヤク</t>
    </rPh>
    <rPh sb="13" eb="14">
      <t>ガイ</t>
    </rPh>
    <rPh sb="15" eb="17">
      <t>ツイカ</t>
    </rPh>
    <rPh sb="17" eb="18">
      <t>トウ</t>
    </rPh>
    <rPh sb="18" eb="20">
      <t>コウジ</t>
    </rPh>
    <rPh sb="21" eb="23">
      <t>ハッセイ</t>
    </rPh>
    <rPh sb="25" eb="27">
      <t>バアイ</t>
    </rPh>
    <phoneticPr fontId="4"/>
  </si>
  <si>
    <r>
      <t xml:space="preserve">　　　　　➡ </t>
    </r>
    <r>
      <rPr>
        <b/>
        <sz val="11"/>
        <color rgb="FF0070C0"/>
        <rFont val="ＭＳ Ｐ明朝"/>
        <family val="1"/>
        <charset val="128"/>
      </rPr>
      <t>請求書右欄</t>
    </r>
    <r>
      <rPr>
        <sz val="11"/>
        <color theme="1"/>
        <rFont val="ＭＳ Ｐ明朝"/>
        <family val="1"/>
        <charset val="128"/>
      </rPr>
      <t>の</t>
    </r>
    <r>
      <rPr>
        <b/>
        <sz val="11"/>
        <color rgb="FFFF0000"/>
        <rFont val="ＭＳ Ｐ明朝"/>
        <family val="1"/>
        <charset val="128"/>
      </rPr>
      <t>未契約工事欄</t>
    </r>
    <r>
      <rPr>
        <sz val="11"/>
        <rFont val="ＭＳ Ｐ明朝"/>
        <family val="1"/>
        <charset val="128"/>
      </rPr>
      <t>にご入力・ご記入</t>
    </r>
    <rPh sb="7" eb="10">
      <t>セイキュウショ</t>
    </rPh>
    <rPh sb="10" eb="11">
      <t>ミギ</t>
    </rPh>
    <rPh sb="11" eb="12">
      <t>ラン</t>
    </rPh>
    <rPh sb="13" eb="16">
      <t>ミケイヤク</t>
    </rPh>
    <rPh sb="16" eb="18">
      <t>コウジ</t>
    </rPh>
    <rPh sb="18" eb="19">
      <t>ラン</t>
    </rPh>
    <rPh sb="21" eb="23">
      <t>ニュウリョク</t>
    </rPh>
    <rPh sb="25" eb="27">
      <t>キニュウ</t>
    </rPh>
    <phoneticPr fontId="4"/>
  </si>
  <si>
    <t>入力・記入上の注意事項</t>
    <rPh sb="0" eb="2">
      <t>ニュウリョク</t>
    </rPh>
    <rPh sb="3" eb="5">
      <t>キニュウ</t>
    </rPh>
    <rPh sb="5" eb="6">
      <t>ジョウ</t>
    </rPh>
    <rPh sb="7" eb="9">
      <t>チュウイ</t>
    </rPh>
    <rPh sb="9" eb="11">
      <t>ジコウ</t>
    </rPh>
    <phoneticPr fontId="4"/>
  </si>
  <si>
    <t>入出力・提出方法</t>
    <rPh sb="0" eb="3">
      <t>ニュウシュツリョク</t>
    </rPh>
    <rPh sb="4" eb="6">
      <t>テイシュツ</t>
    </rPh>
    <rPh sb="6" eb="8">
      <t>ホウホウ</t>
    </rPh>
    <phoneticPr fontId="2"/>
  </si>
  <si>
    <r>
      <rPr>
        <b/>
        <sz val="11"/>
        <color rgb="FFFF0000"/>
        <rFont val="ＭＳ Ｐ明朝"/>
        <family val="1"/>
        <charset val="128"/>
      </rPr>
      <t>手書き記入</t>
    </r>
    <r>
      <rPr>
        <sz val="11"/>
        <color theme="1"/>
        <rFont val="ＭＳ Ｐ明朝"/>
        <family val="1"/>
        <charset val="128"/>
      </rPr>
      <t>を希望する場合は、弊社契約担当者もしくは下記へご連絡下さい。</t>
    </r>
    <rPh sb="0" eb="2">
      <t>テガ</t>
    </rPh>
    <rPh sb="3" eb="5">
      <t>キニュウ</t>
    </rPh>
    <rPh sb="6" eb="8">
      <t>キボウ</t>
    </rPh>
    <rPh sb="10" eb="12">
      <t>バアイ</t>
    </rPh>
    <phoneticPr fontId="4"/>
  </si>
  <si>
    <t>　　　　　　　　　　　　　　　　　　　　　　　　　　　　　　　　　　　　　　　　　　　　　　　　　　　　　　　　　　　　　敬具</t>
    <rPh sb="61" eb="63">
      <t>ケイグ</t>
    </rPh>
    <phoneticPr fontId="4"/>
  </si>
  <si>
    <t>　※『請求書記入例』参照</t>
    <phoneticPr fontId="2"/>
  </si>
  <si>
    <t>　※『弊社指定請求書』を使用</t>
    <rPh sb="3" eb="5">
      <t>ヘイシャ</t>
    </rPh>
    <rPh sb="5" eb="7">
      <t>シテイ</t>
    </rPh>
    <rPh sb="7" eb="10">
      <t>セイキュウショ</t>
    </rPh>
    <rPh sb="12" eb="14">
      <t>シヨウ</t>
    </rPh>
    <phoneticPr fontId="2"/>
  </si>
  <si>
    <t>　おりますので、未着の場合は、経理処理上、翌月扱いとなることをご了承願います。</t>
    <phoneticPr fontId="4"/>
  </si>
  <si>
    <r>
      <t>　なお、お願いですが、弊社は原則、25日締めの</t>
    </r>
    <r>
      <rPr>
        <b/>
        <sz val="11"/>
        <color rgb="FFFF0000"/>
        <rFont val="ＭＳ Ｐ明朝"/>
        <family val="1"/>
        <charset val="128"/>
      </rPr>
      <t>末日必着</t>
    </r>
    <r>
      <rPr>
        <b/>
        <sz val="11"/>
        <color indexed="8"/>
        <rFont val="ＭＳ Ｐ明朝"/>
        <family val="1"/>
        <charset val="128"/>
      </rPr>
      <t>の請求書提出となって</t>
    </r>
    <rPh sb="5" eb="6">
      <t>ネガ</t>
    </rPh>
    <rPh sb="11" eb="13">
      <t>ヘイシャ</t>
    </rPh>
    <rPh sb="14" eb="16">
      <t>ゲンソク</t>
    </rPh>
    <rPh sb="19" eb="20">
      <t>ヒ</t>
    </rPh>
    <rPh sb="20" eb="21">
      <t>シ</t>
    </rPh>
    <rPh sb="23" eb="24">
      <t>マツ</t>
    </rPh>
    <rPh sb="24" eb="25">
      <t>ヒ</t>
    </rPh>
    <rPh sb="25" eb="27">
      <t>ヒッチャク</t>
    </rPh>
    <rPh sb="28" eb="31">
      <t>セイキュウショ</t>
    </rPh>
    <rPh sb="31" eb="33">
      <t>テイシュツ</t>
    </rPh>
    <phoneticPr fontId="4"/>
  </si>
  <si>
    <t>　さて、このたび弊社への請求書の取扱いにつきまして、下記内容をご確認の上、</t>
    <phoneticPr fontId="4"/>
  </si>
  <si>
    <t>　ご理解とご協力の程宜しくお願い申し上げます。</t>
    <phoneticPr fontId="4"/>
  </si>
  <si>
    <r>
      <rPr>
        <b/>
        <sz val="11"/>
        <color rgb="FFFF0000"/>
        <rFont val="ＭＳ Ｐ明朝"/>
        <family val="1"/>
        <charset val="128"/>
      </rPr>
      <t>各物件ないし各注文書ごとの請求書</t>
    </r>
    <r>
      <rPr>
        <sz val="11"/>
        <color indexed="8"/>
        <rFont val="ＭＳ Ｐ明朝"/>
        <family val="1"/>
        <charset val="128"/>
      </rPr>
      <t>とし（下記注意事項⑧参照）、</t>
    </r>
    <rPh sb="0" eb="1">
      <t>カク</t>
    </rPh>
    <rPh sb="1" eb="3">
      <t>ブッケン</t>
    </rPh>
    <rPh sb="6" eb="7">
      <t>カク</t>
    </rPh>
    <rPh sb="7" eb="10">
      <t>チュウモンショ</t>
    </rPh>
    <rPh sb="13" eb="15">
      <t>セイキュウ</t>
    </rPh>
    <rPh sb="15" eb="16">
      <t>ショ</t>
    </rPh>
    <rPh sb="19" eb="21">
      <t>カキ</t>
    </rPh>
    <rPh sb="21" eb="23">
      <t>チュウイ</t>
    </rPh>
    <rPh sb="23" eb="25">
      <t>ジコウ</t>
    </rPh>
    <rPh sb="26" eb="28">
      <t>サンショウ</t>
    </rPh>
    <phoneticPr fontId="4"/>
  </si>
  <si>
    <t>未契約工事等で書き足りない場合は別紙添付のこと。</t>
    <rPh sb="16" eb="18">
      <t>ベッシ</t>
    </rPh>
    <rPh sb="18" eb="20">
      <t>テンプ</t>
    </rPh>
    <phoneticPr fontId="4"/>
  </si>
  <si>
    <t>工事コード</t>
    <rPh sb="0" eb="2">
      <t>コウジ</t>
    </rPh>
    <phoneticPr fontId="4"/>
  </si>
  <si>
    <r>
      <rPr>
        <b/>
        <sz val="11"/>
        <color rgb="FFFF0000"/>
        <rFont val="ＭＳ Ｐ明朝"/>
        <family val="1"/>
        <charset val="128"/>
      </rPr>
      <t>『工事コード』</t>
    </r>
    <r>
      <rPr>
        <sz val="11"/>
        <color indexed="8"/>
        <rFont val="ＭＳ Ｐ明朝"/>
        <family val="1"/>
        <charset val="128"/>
      </rPr>
      <t>は、弊社発行の</t>
    </r>
    <r>
      <rPr>
        <b/>
        <sz val="11"/>
        <color rgb="FF0070C0"/>
        <rFont val="ＭＳ Ｐ明朝"/>
        <family val="1"/>
        <charset val="128"/>
      </rPr>
      <t>注文書に記載</t>
    </r>
    <r>
      <rPr>
        <sz val="11"/>
        <color indexed="8"/>
        <rFont val="ＭＳ Ｐ明朝"/>
        <family val="1"/>
        <charset val="128"/>
      </rPr>
      <t>されている『工事コード』（左側4～5桁の数字）</t>
    </r>
    <rPh sb="1" eb="3">
      <t>コウジ</t>
    </rPh>
    <rPh sb="9" eb="11">
      <t>ヘイシャ</t>
    </rPh>
    <rPh sb="11" eb="13">
      <t>ハッコウ</t>
    </rPh>
    <rPh sb="14" eb="17">
      <t>チュウモンショ</t>
    </rPh>
    <rPh sb="18" eb="20">
      <t>キサイ</t>
    </rPh>
    <rPh sb="26" eb="28">
      <t>コウジ</t>
    </rPh>
    <rPh sb="33" eb="35">
      <t>ヒダリガワ</t>
    </rPh>
    <rPh sb="38" eb="39">
      <t>ケタ</t>
    </rPh>
    <rPh sb="40" eb="42">
      <t>スウジ</t>
    </rPh>
    <phoneticPr fontId="4"/>
  </si>
  <si>
    <t>を記入して下さい。なお、不明の場合は、弊社契約担当者にお問い合わせ下さい。</t>
    <rPh sb="12" eb="14">
      <t>フメイ</t>
    </rPh>
    <rPh sb="15" eb="17">
      <t>バアイ</t>
    </rPh>
    <rPh sb="19" eb="21">
      <t>ヘイシャ</t>
    </rPh>
    <rPh sb="21" eb="23">
      <t>ケイヤク</t>
    </rPh>
    <rPh sb="23" eb="26">
      <t>タントウシャ</t>
    </rPh>
    <rPh sb="28" eb="29">
      <t>ト</t>
    </rPh>
    <rPh sb="30" eb="31">
      <t>ア</t>
    </rPh>
    <rPh sb="33" eb="34">
      <t>クダ</t>
    </rPh>
    <phoneticPr fontId="4"/>
  </si>
  <si>
    <t>上 記 消 費 税　（10％）</t>
    <rPh sb="0" eb="1">
      <t>カミ</t>
    </rPh>
    <rPh sb="2" eb="3">
      <t>キ</t>
    </rPh>
    <rPh sb="4" eb="5">
      <t>ショウ</t>
    </rPh>
    <rPh sb="6" eb="7">
      <t>ヒ</t>
    </rPh>
    <rPh sb="8" eb="9">
      <t>ゼイ</t>
    </rPh>
    <phoneticPr fontId="4"/>
  </si>
  <si>
    <t>消費税（10％）</t>
    <rPh sb="0" eb="3">
      <t>ショウヒゼイ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</si>
</sst>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\ ###\ ###\ ##0;[Red]\-#\ ##0"/>
    <numFmt numFmtId="177" formatCode="0_ "/>
    <numFmt numFmtId="178" formatCode="m/d;@"/>
    <numFmt numFmtId="179" formatCode="#,##0.0;&quot;▲ &quot;#,##0.0"/>
    <numFmt numFmtId="180" formatCode="#,##0_ "/>
    <numFmt numFmtId="181" formatCode="[$-411]ggge&quot;年&quot;m&quot;月&quot;d&quot;日&quot;;@"/>
    <numFmt numFmtId="182" formatCode="yyyy&quot;年&quot;m&quot;月&quot;d&quot;日&quot;;@"/>
  </numFmts>
  <fonts count="42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7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11"/>
      <color rgb="FF00B05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 shrinkToFit="1"/>
    </xf>
    <xf numFmtId="0" fontId="13" fillId="0" borderId="24" xfId="0" applyFont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>
      <alignment vertical="center"/>
    </xf>
    <xf numFmtId="177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9" fontId="7" fillId="0" borderId="4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2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8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6" borderId="53" xfId="0" applyFont="1" applyFill="1" applyBorder="1">
      <alignment vertical="center"/>
    </xf>
    <xf numFmtId="0" fontId="9" fillId="6" borderId="54" xfId="0" applyFont="1" applyFill="1" applyBorder="1">
      <alignment vertical="center"/>
    </xf>
    <xf numFmtId="0" fontId="9" fillId="6" borderId="56" xfId="0" applyFont="1" applyFill="1" applyBorder="1">
      <alignment vertical="center"/>
    </xf>
    <xf numFmtId="0" fontId="9" fillId="6" borderId="57" xfId="0" applyFont="1" applyFill="1" applyBorder="1">
      <alignment vertical="center"/>
    </xf>
    <xf numFmtId="0" fontId="37" fillId="6" borderId="53" xfId="0" applyFont="1" applyFill="1" applyBorder="1">
      <alignment vertical="center"/>
    </xf>
    <xf numFmtId="0" fontId="37" fillId="6" borderId="56" xfId="0" applyFont="1" applyFill="1" applyBorder="1">
      <alignment vertical="center"/>
    </xf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distributed" shrinkToFit="1"/>
    </xf>
    <xf numFmtId="0" fontId="12" fillId="0" borderId="48" xfId="0" applyNumberFormat="1" applyFont="1" applyBorder="1" applyAlignment="1">
      <alignment horizontal="center" vertical="distributed" shrinkToFit="1"/>
    </xf>
    <xf numFmtId="0" fontId="12" fillId="0" borderId="51" xfId="0" applyNumberFormat="1" applyFont="1" applyBorder="1" applyAlignment="1">
      <alignment horizontal="center" vertical="distributed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right"/>
    </xf>
    <xf numFmtId="176" fontId="21" fillId="0" borderId="45" xfId="0" applyNumberFormat="1" applyFont="1" applyBorder="1" applyAlignment="1">
      <alignment horizontal="right"/>
    </xf>
    <xf numFmtId="176" fontId="21" fillId="0" borderId="46" xfId="0" applyNumberFormat="1" applyFont="1" applyBorder="1" applyAlignment="1">
      <alignment horizontal="right"/>
    </xf>
    <xf numFmtId="0" fontId="26" fillId="0" borderId="42" xfId="0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right"/>
    </xf>
    <xf numFmtId="176" fontId="21" fillId="0" borderId="1" xfId="0" applyNumberFormat="1" applyFont="1" applyBorder="1" applyAlignment="1">
      <alignment horizontal="right"/>
    </xf>
    <xf numFmtId="176" fontId="21" fillId="0" borderId="10" xfId="0" applyNumberFormat="1" applyFont="1" applyBorder="1" applyAlignment="1">
      <alignment horizontal="right"/>
    </xf>
    <xf numFmtId="0" fontId="13" fillId="0" borderId="37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180" fontId="6" fillId="0" borderId="9" xfId="0" applyNumberFormat="1" applyFont="1" applyBorder="1" applyAlignment="1">
      <alignment horizontal="right" shrinkToFit="1"/>
    </xf>
    <xf numFmtId="180" fontId="6" fillId="0" borderId="1" xfId="0" applyNumberFormat="1" applyFont="1" applyBorder="1" applyAlignment="1">
      <alignment horizontal="right" shrinkToFit="1"/>
    </xf>
    <xf numFmtId="0" fontId="13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76" fontId="19" fillId="0" borderId="42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176" fontId="19" fillId="0" borderId="39" xfId="0" applyNumberFormat="1" applyFont="1" applyFill="1" applyBorder="1" applyAlignment="1">
      <alignment horizontal="right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19" fillId="0" borderId="35" xfId="0" applyNumberFormat="1" applyFont="1" applyFill="1" applyBorder="1" applyAlignment="1">
      <alignment horizontal="right" vertical="center"/>
    </xf>
    <xf numFmtId="176" fontId="19" fillId="0" borderId="30" xfId="0" applyNumberFormat="1" applyFont="1" applyFill="1" applyBorder="1" applyAlignment="1">
      <alignment horizontal="right" vertical="center"/>
    </xf>
    <xf numFmtId="9" fontId="7" fillId="0" borderId="40" xfId="0" applyNumberFormat="1" applyFont="1" applyBorder="1" applyAlignment="1">
      <alignment horizontal="right" vertical="center" shrinkToFit="1"/>
    </xf>
    <xf numFmtId="9" fontId="7" fillId="0" borderId="0" xfId="0" applyNumberFormat="1" applyFont="1" applyBorder="1" applyAlignment="1">
      <alignment horizontal="right" vertical="center" shrinkToFit="1"/>
    </xf>
    <xf numFmtId="178" fontId="13" fillId="0" borderId="4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shrinkToFit="1"/>
    </xf>
    <xf numFmtId="179" fontId="6" fillId="0" borderId="9" xfId="0" applyNumberFormat="1" applyFont="1" applyBorder="1" applyAlignment="1">
      <alignment horizontal="right" shrinkToFit="1"/>
    </xf>
    <xf numFmtId="179" fontId="6" fillId="0" borderId="10" xfId="0" applyNumberFormat="1" applyFont="1" applyBorder="1" applyAlignment="1">
      <alignment horizontal="right" shrinkToFit="1"/>
    </xf>
    <xf numFmtId="179" fontId="6" fillId="0" borderId="30" xfId="0" applyNumberFormat="1" applyFont="1" applyBorder="1" applyAlignment="1">
      <alignment horizontal="right" shrinkToFit="1"/>
    </xf>
    <xf numFmtId="179" fontId="6" fillId="0" borderId="31" xfId="0" applyNumberFormat="1" applyFont="1" applyBorder="1" applyAlignment="1">
      <alignment horizontal="right" shrinkToFit="1"/>
    </xf>
    <xf numFmtId="0" fontId="13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180" fontId="6" fillId="0" borderId="30" xfId="0" applyNumberFormat="1" applyFont="1" applyBorder="1" applyAlignment="1">
      <alignment horizontal="right" shrinkToFit="1"/>
    </xf>
    <xf numFmtId="180" fontId="6" fillId="0" borderId="23" xfId="0" applyNumberFormat="1" applyFont="1" applyBorder="1" applyAlignment="1">
      <alignment horizontal="right" shrinkToFit="1"/>
    </xf>
    <xf numFmtId="176" fontId="21" fillId="0" borderId="30" xfId="0" applyNumberFormat="1" applyFont="1" applyBorder="1" applyAlignment="1">
      <alignment horizontal="right"/>
    </xf>
    <xf numFmtId="176" fontId="21" fillId="0" borderId="23" xfId="0" applyNumberFormat="1" applyFont="1" applyBorder="1" applyAlignment="1">
      <alignment horizontal="right"/>
    </xf>
    <xf numFmtId="176" fontId="21" fillId="0" borderId="31" xfId="0" applyNumberFormat="1" applyFont="1" applyBorder="1" applyAlignment="1">
      <alignment horizontal="right"/>
    </xf>
    <xf numFmtId="178" fontId="13" fillId="0" borderId="35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76" fontId="24" fillId="5" borderId="37" xfId="0" applyNumberFormat="1" applyFont="1" applyFill="1" applyBorder="1" applyAlignment="1">
      <alignment horizontal="right" vertical="center"/>
    </xf>
    <xf numFmtId="176" fontId="24" fillId="5" borderId="38" xfId="0" applyNumberFormat="1" applyFont="1" applyFill="1" applyBorder="1" applyAlignment="1">
      <alignment horizontal="right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176" fontId="19" fillId="0" borderId="36" xfId="0" applyNumberFormat="1" applyFont="1" applyFill="1" applyBorder="1" applyAlignment="1">
      <alignment horizontal="right" vertical="center"/>
    </xf>
    <xf numFmtId="179" fontId="8" fillId="0" borderId="30" xfId="0" applyNumberFormat="1" applyFont="1" applyBorder="1" applyAlignment="1">
      <alignment horizontal="right" shrinkToFit="1"/>
    </xf>
    <xf numFmtId="179" fontId="8" fillId="0" borderId="31" xfId="0" applyNumberFormat="1" applyFont="1" applyBorder="1" applyAlignment="1">
      <alignment horizontal="right" shrinkToFi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78" fontId="18" fillId="0" borderId="35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 shrinkToFit="1"/>
    </xf>
    <xf numFmtId="0" fontId="18" fillId="0" borderId="23" xfId="0" applyFont="1" applyBorder="1" applyAlignment="1">
      <alignment horizontal="left" shrinkToFit="1"/>
    </xf>
    <xf numFmtId="0" fontId="18" fillId="0" borderId="31" xfId="0" applyFont="1" applyBorder="1" applyAlignment="1">
      <alignment horizontal="left" shrinkToFit="1"/>
    </xf>
    <xf numFmtId="180" fontId="12" fillId="0" borderId="30" xfId="0" applyNumberFormat="1" applyFont="1" applyBorder="1" applyAlignment="1">
      <alignment horizontal="right"/>
    </xf>
    <xf numFmtId="180" fontId="12" fillId="0" borderId="23" xfId="0" applyNumberFormat="1" applyFont="1" applyBorder="1" applyAlignment="1">
      <alignment horizontal="right"/>
    </xf>
    <xf numFmtId="0" fontId="18" fillId="0" borderId="3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176" fontId="19" fillId="0" borderId="35" xfId="0" applyNumberFormat="1" applyFont="1" applyBorder="1" applyAlignment="1">
      <alignment horizontal="right" vertical="center"/>
    </xf>
    <xf numFmtId="176" fontId="19" fillId="0" borderId="30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8" fontId="18" fillId="0" borderId="29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80" fontId="12" fillId="0" borderId="3" xfId="0" applyNumberFormat="1" applyFont="1" applyBorder="1" applyAlignment="1">
      <alignment horizontal="right"/>
    </xf>
    <xf numFmtId="180" fontId="12" fillId="0" borderId="4" xfId="0" applyNumberFormat="1" applyFont="1" applyBorder="1" applyAlignment="1">
      <alignment horizontal="right"/>
    </xf>
    <xf numFmtId="176" fontId="21" fillId="0" borderId="32" xfId="0" applyNumberFormat="1" applyFont="1" applyBorder="1" applyAlignment="1">
      <alignment horizontal="right"/>
    </xf>
    <xf numFmtId="176" fontId="21" fillId="0" borderId="33" xfId="0" applyNumberFormat="1" applyFont="1" applyBorder="1" applyAlignment="1">
      <alignment horizontal="right"/>
    </xf>
    <xf numFmtId="176" fontId="21" fillId="0" borderId="3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6" fontId="19" fillId="0" borderId="29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distributed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/>
    </xf>
    <xf numFmtId="182" fontId="33" fillId="0" borderId="0" xfId="0" applyNumberFormat="1" applyFont="1" applyAlignment="1">
      <alignment horizontal="left" vertical="center"/>
    </xf>
    <xf numFmtId="181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9" fillId="6" borderId="52" xfId="0" applyFont="1" applyFill="1" applyBorder="1" applyAlignment="1">
      <alignment horizontal="right" vertical="center"/>
    </xf>
    <xf numFmtId="0" fontId="37" fillId="6" borderId="55" xfId="0" applyFont="1" applyFill="1" applyBorder="1" applyAlignment="1">
      <alignment horizontal="right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A0ED844-1AFB-45E3-99B9-A2A06E4CC233}"/>
            </a:ext>
          </a:extLst>
        </xdr:cNvPr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6104A6-4C5B-4F45-BEBA-43F5124BAA8A}"/>
            </a:ext>
          </a:extLst>
        </xdr:cNvPr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3FCCED3-2E0E-4606-AA10-661B3ED01A86}"/>
            </a:ext>
          </a:extLst>
        </xdr:cNvPr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639B526-71E9-437E-AEAB-22A36DE3710E}"/>
            </a:ext>
          </a:extLst>
        </xdr:cNvPr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86455EA-CDF2-4E23-A538-0CD7635A8D8B}"/>
            </a:ext>
          </a:extLst>
        </xdr:cNvPr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FB93A1B-8261-426B-B276-513FC59454ED}"/>
            </a:ext>
          </a:extLst>
        </xdr:cNvPr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0759892-608E-429B-81F9-068E1FE8795A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</xdr:colOff>
      <xdr:row>2</xdr:row>
      <xdr:rowOff>83820</xdr:rowOff>
    </xdr:from>
    <xdr:to>
      <xdr:col>18</xdr:col>
      <xdr:colOff>57151</xdr:colOff>
      <xdr:row>7</xdr:row>
      <xdr:rowOff>60960</xdr:rowOff>
    </xdr:to>
    <xdr:sp macro="" textlink="">
      <xdr:nvSpPr>
        <xdr:cNvPr id="9" name="AutoShape 16">
          <a:extLst>
            <a:ext uri="{FF2B5EF4-FFF2-40B4-BE49-F238E27FC236}">
              <a16:creationId xmlns:a16="http://schemas.microsoft.com/office/drawing/2014/main" id="{00BB026C-EEC0-4EB3-A86A-4B6EF47465D6}"/>
            </a:ext>
          </a:extLst>
        </xdr:cNvPr>
        <xdr:cNvSpPr>
          <a:spLocks noChangeArrowheads="1"/>
        </xdr:cNvSpPr>
      </xdr:nvSpPr>
      <xdr:spPr bwMode="auto">
        <a:xfrm>
          <a:off x="2905126" y="388620"/>
          <a:ext cx="1219200" cy="882015"/>
        </a:xfrm>
        <a:prstGeom prst="wedgeRoundRectCallout">
          <a:avLst>
            <a:gd name="adj1" fmla="val -124537"/>
            <a:gd name="adj2" fmla="val 6854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当社及び工事依頼担当者にお問い合わせください。</a:t>
          </a:r>
        </a:p>
      </xdr:txBody>
    </xdr:sp>
    <xdr:clientData/>
  </xdr:twoCellAnchor>
  <xdr:twoCellAnchor>
    <xdr:from>
      <xdr:col>20</xdr:col>
      <xdr:colOff>28575</xdr:colOff>
      <xdr:row>1</xdr:row>
      <xdr:rowOff>142875</xdr:rowOff>
    </xdr:from>
    <xdr:to>
      <xdr:col>25</xdr:col>
      <xdr:colOff>133350</xdr:colOff>
      <xdr:row>5</xdr:row>
      <xdr:rowOff>257175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BFAE280D-95DA-4FE4-AAFE-DF8CB008CB8A}"/>
            </a:ext>
          </a:extLst>
        </xdr:cNvPr>
        <xdr:cNvSpPr>
          <a:spLocks noChangeArrowheads="1"/>
        </xdr:cNvSpPr>
      </xdr:nvSpPr>
      <xdr:spPr bwMode="auto">
        <a:xfrm>
          <a:off x="4572000" y="295275"/>
          <a:ext cx="1295400" cy="695325"/>
        </a:xfrm>
        <a:prstGeom prst="wedgeRoundRectCallout">
          <a:avLst>
            <a:gd name="adj1" fmla="val -83986"/>
            <a:gd name="adj2" fmla="val 10570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注文書等に記載されている取引先コード番号を記入して下さい。</a:t>
          </a:r>
        </a:p>
      </xdr:txBody>
    </xdr:sp>
    <xdr:clientData/>
  </xdr:twoCellAnchor>
  <xdr:twoCellAnchor>
    <xdr:from>
      <xdr:col>26</xdr:col>
      <xdr:colOff>9525</xdr:colOff>
      <xdr:row>2</xdr:row>
      <xdr:rowOff>57150</xdr:rowOff>
    </xdr:from>
    <xdr:to>
      <xdr:col>32</xdr:col>
      <xdr:colOff>9524</xdr:colOff>
      <xdr:row>5</xdr:row>
      <xdr:rowOff>76200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E68FC6C1-7AFE-4173-9C71-419BC1BCC40D}"/>
            </a:ext>
          </a:extLst>
        </xdr:cNvPr>
        <xdr:cNvSpPr>
          <a:spLocks noChangeArrowheads="1"/>
        </xdr:cNvSpPr>
      </xdr:nvSpPr>
      <xdr:spPr bwMode="auto">
        <a:xfrm>
          <a:off x="5981700" y="361950"/>
          <a:ext cx="1495424" cy="447675"/>
        </a:xfrm>
        <a:prstGeom prst="wedgeRoundRectCallout">
          <a:avLst>
            <a:gd name="adj1" fmla="val 60101"/>
            <a:gd name="adj2" fmla="val 58026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住所・社名・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　　　ゴム印でもかまいません。</a:t>
          </a:r>
        </a:p>
      </xdr:txBody>
    </xdr:sp>
    <xdr:clientData/>
  </xdr:twoCellAnchor>
  <xdr:twoCellAnchor>
    <xdr:from>
      <xdr:col>23</xdr:col>
      <xdr:colOff>85725</xdr:colOff>
      <xdr:row>19</xdr:row>
      <xdr:rowOff>38100</xdr:rowOff>
    </xdr:from>
    <xdr:to>
      <xdr:col>34</xdr:col>
      <xdr:colOff>200026</xdr:colOff>
      <xdr:row>20</xdr:row>
      <xdr:rowOff>161925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28FFB785-4048-4EB0-816A-FA1888768864}"/>
            </a:ext>
          </a:extLst>
        </xdr:cNvPr>
        <xdr:cNvSpPr>
          <a:spLocks noChangeArrowheads="1"/>
        </xdr:cNvSpPr>
      </xdr:nvSpPr>
      <xdr:spPr bwMode="auto">
        <a:xfrm>
          <a:off x="5343525" y="3705225"/>
          <a:ext cx="2800351" cy="342900"/>
        </a:xfrm>
        <a:prstGeom prst="wedgeRoundRectCallout">
          <a:avLst>
            <a:gd name="adj1" fmla="val -44060"/>
            <a:gd name="adj2" fmla="val -1903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未契約工事の場合、請求の内訳を記入して下さい。</a:t>
          </a:r>
        </a:p>
      </xdr:txBody>
    </xdr:sp>
    <xdr:clientData/>
  </xdr:twoCellAnchor>
  <xdr:twoCellAnchor>
    <xdr:from>
      <xdr:col>30</xdr:col>
      <xdr:colOff>295275</xdr:colOff>
      <xdr:row>22</xdr:row>
      <xdr:rowOff>95250</xdr:rowOff>
    </xdr:from>
    <xdr:to>
      <xdr:col>41</xdr:col>
      <xdr:colOff>219075</xdr:colOff>
      <xdr:row>26</xdr:row>
      <xdr:rowOff>95250</xdr:rowOff>
    </xdr:to>
    <xdr:sp macro="" textlink="">
      <xdr:nvSpPr>
        <xdr:cNvPr id="13" name="AutoShape 15">
          <a:extLst>
            <a:ext uri="{FF2B5EF4-FFF2-40B4-BE49-F238E27FC236}">
              <a16:creationId xmlns:a16="http://schemas.microsoft.com/office/drawing/2014/main" id="{BAA93646-F99F-4BB2-85D3-7460C1FF5FFE}"/>
            </a:ext>
          </a:extLst>
        </xdr:cNvPr>
        <xdr:cNvSpPr>
          <a:spLocks noChangeArrowheads="1"/>
        </xdr:cNvSpPr>
      </xdr:nvSpPr>
      <xdr:spPr bwMode="auto">
        <a:xfrm>
          <a:off x="7219950" y="4419600"/>
          <a:ext cx="2609850" cy="876300"/>
        </a:xfrm>
        <a:prstGeom prst="wedgeRoundRectCallout">
          <a:avLst>
            <a:gd name="adj1" fmla="val -65560"/>
            <a:gd name="adj2" fmla="val 22675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出来高表・内訳明細書等を添付する場合は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『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を記入して下さい。　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また、その場合、当社指定の様式でなくてもかまいませんが、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A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４サイズのものを提出して下さい。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53EC525-8E15-460D-AD1C-AD3A1F3445B2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42</xdr:col>
      <xdr:colOff>161925</xdr:colOff>
      <xdr:row>35</xdr:row>
      <xdr:rowOff>114300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26B3E24E-8AA5-4FA3-AB95-9B178545822C}"/>
            </a:ext>
          </a:extLst>
        </xdr:cNvPr>
        <xdr:cNvSpPr>
          <a:spLocks noChangeArrowheads="1"/>
        </xdr:cNvSpPr>
      </xdr:nvSpPr>
      <xdr:spPr bwMode="auto">
        <a:xfrm>
          <a:off x="8686800" y="6715125"/>
          <a:ext cx="1323975" cy="4286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当社査定印欄ですので捺印しないで下さい。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161924</xdr:colOff>
      <xdr:row>28</xdr:row>
      <xdr:rowOff>38100</xdr:rowOff>
    </xdr:from>
    <xdr:to>
      <xdr:col>22</xdr:col>
      <xdr:colOff>28574</xdr:colOff>
      <xdr:row>30</xdr:row>
      <xdr:rowOff>57150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8DC53FBE-3AAE-48A4-9EE0-D3E1BA2FC3DD}"/>
            </a:ext>
          </a:extLst>
        </xdr:cNvPr>
        <xdr:cNvSpPr>
          <a:spLocks noChangeArrowheads="1"/>
        </xdr:cNvSpPr>
      </xdr:nvSpPr>
      <xdr:spPr bwMode="auto">
        <a:xfrm>
          <a:off x="3305174" y="5676900"/>
          <a:ext cx="1743075" cy="485775"/>
        </a:xfrm>
        <a:prstGeom prst="wedgeRoundRectCallout">
          <a:avLst>
            <a:gd name="adj1" fmla="val -4211"/>
            <a:gd name="adj2" fmla="val 1047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当社に振込先を登録していない方は、記入して下さい。</a:t>
          </a:r>
        </a:p>
      </xdr:txBody>
    </xdr:sp>
    <xdr:clientData/>
  </xdr:twoCellAnchor>
  <xdr:twoCellAnchor>
    <xdr:from>
      <xdr:col>20</xdr:col>
      <xdr:colOff>66676</xdr:colOff>
      <xdr:row>6</xdr:row>
      <xdr:rowOff>180975</xdr:rowOff>
    </xdr:from>
    <xdr:to>
      <xdr:col>25</xdr:col>
      <xdr:colOff>123825</xdr:colOff>
      <xdr:row>10</xdr:row>
      <xdr:rowOff>9525</xdr:rowOff>
    </xdr:to>
    <xdr:sp macro="" textlink="">
      <xdr:nvSpPr>
        <xdr:cNvPr id="18" name="AutoShape 15">
          <a:extLst>
            <a:ext uri="{FF2B5EF4-FFF2-40B4-BE49-F238E27FC236}">
              <a16:creationId xmlns:a16="http://schemas.microsoft.com/office/drawing/2014/main" id="{A57EB0AA-150D-4C7C-ADA4-E79F73E3BFC1}"/>
            </a:ext>
          </a:extLst>
        </xdr:cNvPr>
        <xdr:cNvSpPr>
          <a:spLocks noChangeArrowheads="1"/>
        </xdr:cNvSpPr>
      </xdr:nvSpPr>
      <xdr:spPr bwMode="auto">
        <a:xfrm>
          <a:off x="4610101" y="1181100"/>
          <a:ext cx="1247774" cy="666750"/>
        </a:xfrm>
        <a:prstGeom prst="wedgeRoundRectCallout">
          <a:avLst>
            <a:gd name="adj1" fmla="val 65956"/>
            <a:gd name="adj2" fmla="val 2174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当社に建設業許可番号を登録されてない方は記入して下さい。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19</xdr:col>
      <xdr:colOff>200025</xdr:colOff>
      <xdr:row>32</xdr:row>
      <xdr:rowOff>85725</xdr:rowOff>
    </xdr:from>
    <xdr:to>
      <xdr:col>20</xdr:col>
      <xdr:colOff>152400</xdr:colOff>
      <xdr:row>32</xdr:row>
      <xdr:rowOff>266700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B69A5453-3F59-467B-964A-358082ABE4A3}"/>
            </a:ext>
          </a:extLst>
        </xdr:cNvPr>
        <xdr:cNvSpPr/>
      </xdr:nvSpPr>
      <xdr:spPr>
        <a:xfrm>
          <a:off x="4505325" y="6515100"/>
          <a:ext cx="1905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161925</xdr:colOff>
      <xdr:row>2</xdr:row>
      <xdr:rowOff>57150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8E7222F1-FC70-4C19-B45A-C4AF36F8DF7D}"/>
            </a:ext>
          </a:extLst>
        </xdr:cNvPr>
        <xdr:cNvSpPr>
          <a:spLocks noChangeArrowheads="1"/>
        </xdr:cNvSpPr>
      </xdr:nvSpPr>
      <xdr:spPr bwMode="auto">
        <a:xfrm>
          <a:off x="28575" y="47625"/>
          <a:ext cx="1323975" cy="3143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anchorCtr="1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請求書記入例</a:t>
          </a:r>
        </a:p>
      </xdr:txBody>
    </xdr:sp>
    <xdr:clientData/>
  </xdr:twoCellAnchor>
  <xdr:twoCellAnchor>
    <xdr:from>
      <xdr:col>32</xdr:col>
      <xdr:colOff>95249</xdr:colOff>
      <xdr:row>9</xdr:row>
      <xdr:rowOff>19050</xdr:rowOff>
    </xdr:from>
    <xdr:to>
      <xdr:col>33</xdr:col>
      <xdr:colOff>228599</xdr:colOff>
      <xdr:row>9</xdr:row>
      <xdr:rowOff>209549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2F545B1D-A889-48A0-947D-B4FA45D5651B}"/>
            </a:ext>
          </a:extLst>
        </xdr:cNvPr>
        <xdr:cNvSpPr/>
      </xdr:nvSpPr>
      <xdr:spPr>
        <a:xfrm>
          <a:off x="7562849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85725</xdr:colOff>
      <xdr:row>9</xdr:row>
      <xdr:rowOff>19050</xdr:rowOff>
    </xdr:from>
    <xdr:to>
      <xdr:col>36</xdr:col>
      <xdr:colOff>219075</xdr:colOff>
      <xdr:row>9</xdr:row>
      <xdr:rowOff>209549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33E60C27-6559-4ABD-9159-9C943A707B7B}"/>
            </a:ext>
          </a:extLst>
        </xdr:cNvPr>
        <xdr:cNvSpPr/>
      </xdr:nvSpPr>
      <xdr:spPr>
        <a:xfrm>
          <a:off x="8267700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102BC4B-E079-4B0B-98EE-52595F01B81C}"/>
            </a:ext>
          </a:extLst>
        </xdr:cNvPr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5CFAFBB-3D9C-462B-8F2F-BAD844D29021}"/>
            </a:ext>
          </a:extLst>
        </xdr:cNvPr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D00BC030-5F02-4C87-93B6-89BB59C62A77}"/>
            </a:ext>
          </a:extLst>
        </xdr:cNvPr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</xdr:row>
      <xdr:rowOff>57151</xdr:rowOff>
    </xdr:from>
    <xdr:to>
      <xdr:col>14</xdr:col>
      <xdr:colOff>66675</xdr:colOff>
      <xdr:row>12</xdr:row>
      <xdr:rowOff>85726</xdr:rowOff>
    </xdr:to>
    <xdr:sp macro="" textlink="">
      <xdr:nvSpPr>
        <xdr:cNvPr id="30" name="AutoShape 16">
          <a:extLst>
            <a:ext uri="{FF2B5EF4-FFF2-40B4-BE49-F238E27FC236}">
              <a16:creationId xmlns:a16="http://schemas.microsoft.com/office/drawing/2014/main" id="{F6C30B2D-54E3-43B1-9934-FB4ADABD02BA}"/>
            </a:ext>
          </a:extLst>
        </xdr:cNvPr>
        <xdr:cNvSpPr>
          <a:spLocks noChangeArrowheads="1"/>
        </xdr:cNvSpPr>
      </xdr:nvSpPr>
      <xdr:spPr bwMode="auto">
        <a:xfrm>
          <a:off x="2095500" y="1666876"/>
          <a:ext cx="1409700" cy="552450"/>
        </a:xfrm>
        <a:prstGeom prst="wedgeRoundRectCallout">
          <a:avLst>
            <a:gd name="adj1" fmla="val 77807"/>
            <a:gd name="adj2" fmla="val 3399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物件毎で未契約工事のみの場合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34513AD-8EA7-434E-909E-DA7E45DF83F0}"/>
            </a:ext>
          </a:extLst>
        </xdr:cNvPr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F108D9-9807-41AD-9074-3B3F61EF7DE4}"/>
            </a:ext>
          </a:extLst>
        </xdr:cNvPr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823FAE6-50B9-46F7-924C-E701D7278721}"/>
            </a:ext>
          </a:extLst>
        </xdr:cNvPr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F044BB9-C390-46CC-84FD-299908A620FD}"/>
            </a:ext>
          </a:extLst>
        </xdr:cNvPr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3EE5802-1B4A-402B-905D-CB2D4C942FCE}"/>
            </a:ext>
          </a:extLst>
        </xdr:cNvPr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3B0302B-CF3C-40EC-B611-D8865C8C7757}"/>
            </a:ext>
          </a:extLst>
        </xdr:cNvPr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06E18BC-A8DC-4A3E-A213-97FF2E25E2BA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</xdr:colOff>
      <xdr:row>2</xdr:row>
      <xdr:rowOff>83820</xdr:rowOff>
    </xdr:from>
    <xdr:to>
      <xdr:col>18</xdr:col>
      <xdr:colOff>57151</xdr:colOff>
      <xdr:row>7</xdr:row>
      <xdr:rowOff>60960</xdr:rowOff>
    </xdr:to>
    <xdr:sp macro="" textlink="">
      <xdr:nvSpPr>
        <xdr:cNvPr id="9" name="AutoShape 16">
          <a:extLst>
            <a:ext uri="{FF2B5EF4-FFF2-40B4-BE49-F238E27FC236}">
              <a16:creationId xmlns:a16="http://schemas.microsoft.com/office/drawing/2014/main" id="{42F2F1A0-3562-4BBA-A1C9-AF4D6196A10C}"/>
            </a:ext>
          </a:extLst>
        </xdr:cNvPr>
        <xdr:cNvSpPr>
          <a:spLocks noChangeArrowheads="1"/>
        </xdr:cNvSpPr>
      </xdr:nvSpPr>
      <xdr:spPr bwMode="auto">
        <a:xfrm>
          <a:off x="2905126" y="388620"/>
          <a:ext cx="1219200" cy="882015"/>
        </a:xfrm>
        <a:prstGeom prst="wedgeRoundRectCallout">
          <a:avLst>
            <a:gd name="adj1" fmla="val -124537"/>
            <a:gd name="adj2" fmla="val 6854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当社発行の注文書に記載されている工事コード（左側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桁の数字）を記入して下さい。</a:t>
          </a:r>
        </a:p>
      </xdr:txBody>
    </xdr:sp>
    <xdr:clientData/>
  </xdr:twoCellAnchor>
  <xdr:twoCellAnchor>
    <xdr:from>
      <xdr:col>20</xdr:col>
      <xdr:colOff>28575</xdr:colOff>
      <xdr:row>1</xdr:row>
      <xdr:rowOff>142875</xdr:rowOff>
    </xdr:from>
    <xdr:to>
      <xdr:col>25</xdr:col>
      <xdr:colOff>133350</xdr:colOff>
      <xdr:row>5</xdr:row>
      <xdr:rowOff>257175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2133D0D7-9776-4AEF-9050-0B6A4F59C7FE}"/>
            </a:ext>
          </a:extLst>
        </xdr:cNvPr>
        <xdr:cNvSpPr>
          <a:spLocks noChangeArrowheads="1"/>
        </xdr:cNvSpPr>
      </xdr:nvSpPr>
      <xdr:spPr bwMode="auto">
        <a:xfrm>
          <a:off x="4572000" y="295275"/>
          <a:ext cx="1295400" cy="695325"/>
        </a:xfrm>
        <a:prstGeom prst="wedgeRoundRectCallout">
          <a:avLst>
            <a:gd name="adj1" fmla="val -83986"/>
            <a:gd name="adj2" fmla="val 10570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注文書等に記載されている取引先コード番号を記入して下さい。</a:t>
          </a:r>
        </a:p>
      </xdr:txBody>
    </xdr:sp>
    <xdr:clientData/>
  </xdr:twoCellAnchor>
  <xdr:twoCellAnchor>
    <xdr:from>
      <xdr:col>26</xdr:col>
      <xdr:colOff>9525</xdr:colOff>
      <xdr:row>2</xdr:row>
      <xdr:rowOff>57150</xdr:rowOff>
    </xdr:from>
    <xdr:to>
      <xdr:col>32</xdr:col>
      <xdr:colOff>9524</xdr:colOff>
      <xdr:row>5</xdr:row>
      <xdr:rowOff>76200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12641301-4967-49AF-B809-401D906A11DD}"/>
            </a:ext>
          </a:extLst>
        </xdr:cNvPr>
        <xdr:cNvSpPr>
          <a:spLocks noChangeArrowheads="1"/>
        </xdr:cNvSpPr>
      </xdr:nvSpPr>
      <xdr:spPr bwMode="auto">
        <a:xfrm>
          <a:off x="5981700" y="361950"/>
          <a:ext cx="1495424" cy="447675"/>
        </a:xfrm>
        <a:prstGeom prst="wedgeRoundRectCallout">
          <a:avLst>
            <a:gd name="adj1" fmla="val 60101"/>
            <a:gd name="adj2" fmla="val 58026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住所・社名・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　　　ゴム印でもかまいません。</a:t>
          </a:r>
        </a:p>
      </xdr:txBody>
    </xdr:sp>
    <xdr:clientData/>
  </xdr:twoCellAnchor>
  <xdr:twoCellAnchor>
    <xdr:from>
      <xdr:col>30</xdr:col>
      <xdr:colOff>295275</xdr:colOff>
      <xdr:row>22</xdr:row>
      <xdr:rowOff>95250</xdr:rowOff>
    </xdr:from>
    <xdr:to>
      <xdr:col>41</xdr:col>
      <xdr:colOff>219075</xdr:colOff>
      <xdr:row>26</xdr:row>
      <xdr:rowOff>95250</xdr:rowOff>
    </xdr:to>
    <xdr:sp macro="" textlink="">
      <xdr:nvSpPr>
        <xdr:cNvPr id="13" name="AutoShape 15">
          <a:extLst>
            <a:ext uri="{FF2B5EF4-FFF2-40B4-BE49-F238E27FC236}">
              <a16:creationId xmlns:a16="http://schemas.microsoft.com/office/drawing/2014/main" id="{C6C7D39F-992C-4C17-9EF4-C8E8EDE6A13E}"/>
            </a:ext>
          </a:extLst>
        </xdr:cNvPr>
        <xdr:cNvSpPr>
          <a:spLocks noChangeArrowheads="1"/>
        </xdr:cNvSpPr>
      </xdr:nvSpPr>
      <xdr:spPr bwMode="auto">
        <a:xfrm>
          <a:off x="7219950" y="4419600"/>
          <a:ext cx="2609850" cy="876300"/>
        </a:xfrm>
        <a:prstGeom prst="wedgeRoundRectCallout">
          <a:avLst>
            <a:gd name="adj1" fmla="val -65560"/>
            <a:gd name="adj2" fmla="val 22675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出来高表・内訳明細書等を添付する場合は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『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を記入して下さい。　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また、その場合、当社指定の様式でなくてもかまいませんが、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A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４サイズのものを提出して下さい。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E03E315-0FBE-49AF-8A84-4597CF0D42EE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42</xdr:col>
      <xdr:colOff>161925</xdr:colOff>
      <xdr:row>35</xdr:row>
      <xdr:rowOff>114300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67C8A47F-5665-4739-AA72-4C9E47362AC9}"/>
            </a:ext>
          </a:extLst>
        </xdr:cNvPr>
        <xdr:cNvSpPr>
          <a:spLocks noChangeArrowheads="1"/>
        </xdr:cNvSpPr>
      </xdr:nvSpPr>
      <xdr:spPr bwMode="auto">
        <a:xfrm>
          <a:off x="8686800" y="6715125"/>
          <a:ext cx="1323975" cy="4286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当社査定印欄ですので捺印しないで下さい。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161924</xdr:colOff>
      <xdr:row>28</xdr:row>
      <xdr:rowOff>38100</xdr:rowOff>
    </xdr:from>
    <xdr:to>
      <xdr:col>22</xdr:col>
      <xdr:colOff>28574</xdr:colOff>
      <xdr:row>30</xdr:row>
      <xdr:rowOff>57150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2D1272AB-92CA-4C85-921F-2FC5BCCDA7D7}"/>
            </a:ext>
          </a:extLst>
        </xdr:cNvPr>
        <xdr:cNvSpPr>
          <a:spLocks noChangeArrowheads="1"/>
        </xdr:cNvSpPr>
      </xdr:nvSpPr>
      <xdr:spPr bwMode="auto">
        <a:xfrm>
          <a:off x="3305174" y="5676900"/>
          <a:ext cx="1743075" cy="485775"/>
        </a:xfrm>
        <a:prstGeom prst="wedgeRoundRectCallout">
          <a:avLst>
            <a:gd name="adj1" fmla="val -4211"/>
            <a:gd name="adj2" fmla="val 1047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当社に振込先を登録していない方は、記入して下さい。</a:t>
          </a:r>
        </a:p>
      </xdr:txBody>
    </xdr:sp>
    <xdr:clientData/>
  </xdr:twoCellAnchor>
  <xdr:twoCellAnchor>
    <xdr:from>
      <xdr:col>13</xdr:col>
      <xdr:colOff>276225</xdr:colOff>
      <xdr:row>19</xdr:row>
      <xdr:rowOff>9525</xdr:rowOff>
    </xdr:from>
    <xdr:to>
      <xdr:col>19</xdr:col>
      <xdr:colOff>171450</xdr:colOff>
      <xdr:row>21</xdr:row>
      <xdr:rowOff>19050</xdr:rowOff>
    </xdr:to>
    <xdr:sp macro="" textlink="">
      <xdr:nvSpPr>
        <xdr:cNvPr id="17" name="AutoShape 15">
          <a:extLst>
            <a:ext uri="{FF2B5EF4-FFF2-40B4-BE49-F238E27FC236}">
              <a16:creationId xmlns:a16="http://schemas.microsoft.com/office/drawing/2014/main" id="{EB6BECBC-97A1-4295-AF01-C59F7F36ECF8}"/>
            </a:ext>
          </a:extLst>
        </xdr:cNvPr>
        <xdr:cNvSpPr>
          <a:spLocks noChangeArrowheads="1"/>
        </xdr:cNvSpPr>
      </xdr:nvSpPr>
      <xdr:spPr bwMode="auto">
        <a:xfrm>
          <a:off x="3419475" y="3676650"/>
          <a:ext cx="1057275" cy="447675"/>
        </a:xfrm>
        <a:prstGeom prst="wedgeRoundRectCallout">
          <a:avLst>
            <a:gd name="adj1" fmla="val -74049"/>
            <a:gd name="adj2" fmla="val 4557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請求金額を記入　　　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66676</xdr:colOff>
      <xdr:row>6</xdr:row>
      <xdr:rowOff>180975</xdr:rowOff>
    </xdr:from>
    <xdr:to>
      <xdr:col>25</xdr:col>
      <xdr:colOff>123825</xdr:colOff>
      <xdr:row>10</xdr:row>
      <xdr:rowOff>9525</xdr:rowOff>
    </xdr:to>
    <xdr:sp macro="" textlink="">
      <xdr:nvSpPr>
        <xdr:cNvPr id="18" name="AutoShape 15">
          <a:extLst>
            <a:ext uri="{FF2B5EF4-FFF2-40B4-BE49-F238E27FC236}">
              <a16:creationId xmlns:a16="http://schemas.microsoft.com/office/drawing/2014/main" id="{1B6D3BB3-CBF0-42EF-8948-98AEFE643320}"/>
            </a:ext>
          </a:extLst>
        </xdr:cNvPr>
        <xdr:cNvSpPr>
          <a:spLocks noChangeArrowheads="1"/>
        </xdr:cNvSpPr>
      </xdr:nvSpPr>
      <xdr:spPr bwMode="auto">
        <a:xfrm>
          <a:off x="4610101" y="1181100"/>
          <a:ext cx="1247774" cy="666750"/>
        </a:xfrm>
        <a:prstGeom prst="wedgeRoundRectCallout">
          <a:avLst>
            <a:gd name="adj1" fmla="val 65956"/>
            <a:gd name="adj2" fmla="val 2174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当社に建設業許可番号を登録されてない方は記入して下さい。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19</xdr:col>
      <xdr:colOff>200025</xdr:colOff>
      <xdr:row>32</xdr:row>
      <xdr:rowOff>85725</xdr:rowOff>
    </xdr:from>
    <xdr:to>
      <xdr:col>20</xdr:col>
      <xdr:colOff>152400</xdr:colOff>
      <xdr:row>32</xdr:row>
      <xdr:rowOff>266700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B9A213D0-6B65-4547-833B-2BCA630DA3A4}"/>
            </a:ext>
          </a:extLst>
        </xdr:cNvPr>
        <xdr:cNvSpPr/>
      </xdr:nvSpPr>
      <xdr:spPr>
        <a:xfrm>
          <a:off x="4505325" y="6515100"/>
          <a:ext cx="1905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161925</xdr:colOff>
      <xdr:row>2</xdr:row>
      <xdr:rowOff>57150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48E3A31B-0D67-4930-B7EC-E4CCBFE0D98E}"/>
            </a:ext>
          </a:extLst>
        </xdr:cNvPr>
        <xdr:cNvSpPr>
          <a:spLocks noChangeArrowheads="1"/>
        </xdr:cNvSpPr>
      </xdr:nvSpPr>
      <xdr:spPr bwMode="auto">
        <a:xfrm>
          <a:off x="28575" y="47625"/>
          <a:ext cx="1323975" cy="3143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anchorCtr="1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請求書記入例</a:t>
          </a:r>
        </a:p>
      </xdr:txBody>
    </xdr:sp>
    <xdr:clientData/>
  </xdr:twoCellAnchor>
  <xdr:twoCellAnchor>
    <xdr:from>
      <xdr:col>5</xdr:col>
      <xdr:colOff>266700</xdr:colOff>
      <xdr:row>13</xdr:row>
      <xdr:rowOff>180975</xdr:rowOff>
    </xdr:from>
    <xdr:to>
      <xdr:col>10</xdr:col>
      <xdr:colOff>19050</xdr:colOff>
      <xdr:row>15</xdr:row>
      <xdr:rowOff>200025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F5CE2967-7D9F-49A2-AE65-6532BD96261D}"/>
            </a:ext>
          </a:extLst>
        </xdr:cNvPr>
        <xdr:cNvSpPr>
          <a:spLocks noChangeArrowheads="1"/>
        </xdr:cNvSpPr>
      </xdr:nvSpPr>
      <xdr:spPr bwMode="auto">
        <a:xfrm>
          <a:off x="1457325" y="2533650"/>
          <a:ext cx="990600" cy="457200"/>
        </a:xfrm>
        <a:prstGeom prst="wedgeRoundRectCallout">
          <a:avLst>
            <a:gd name="adj1" fmla="val 82950"/>
            <a:gd name="adj2" fmla="val 189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出来高累計％を記入して下さい。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32</xdr:col>
      <xdr:colOff>95249</xdr:colOff>
      <xdr:row>9</xdr:row>
      <xdr:rowOff>19050</xdr:rowOff>
    </xdr:from>
    <xdr:to>
      <xdr:col>33</xdr:col>
      <xdr:colOff>228599</xdr:colOff>
      <xdr:row>9</xdr:row>
      <xdr:rowOff>209549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655A34DD-DDB7-42A2-8860-ED10B0B3FCB5}"/>
            </a:ext>
          </a:extLst>
        </xdr:cNvPr>
        <xdr:cNvSpPr/>
      </xdr:nvSpPr>
      <xdr:spPr>
        <a:xfrm>
          <a:off x="7562849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85725</xdr:colOff>
      <xdr:row>9</xdr:row>
      <xdr:rowOff>19050</xdr:rowOff>
    </xdr:from>
    <xdr:to>
      <xdr:col>36</xdr:col>
      <xdr:colOff>219075</xdr:colOff>
      <xdr:row>9</xdr:row>
      <xdr:rowOff>209549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46BCEA17-75D1-4AC6-97C2-1FC3B8105701}"/>
            </a:ext>
          </a:extLst>
        </xdr:cNvPr>
        <xdr:cNvSpPr/>
      </xdr:nvSpPr>
      <xdr:spPr>
        <a:xfrm>
          <a:off x="8267700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53CD6C7F-1B01-482E-8D70-AD6C3280877B}"/>
            </a:ext>
          </a:extLst>
        </xdr:cNvPr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E3359E2-EB47-453D-ADC4-5E9F0E1A12EF}"/>
            </a:ext>
          </a:extLst>
        </xdr:cNvPr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1F9D6CB6-849A-4A9F-921C-A0C538A27888}"/>
            </a:ext>
          </a:extLst>
        </xdr:cNvPr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190500</xdr:rowOff>
    </xdr:from>
    <xdr:to>
      <xdr:col>12</xdr:col>
      <xdr:colOff>133350</xdr:colOff>
      <xdr:row>24</xdr:row>
      <xdr:rowOff>0</xdr:rowOff>
    </xdr:to>
    <xdr:sp macro="" textlink="">
      <xdr:nvSpPr>
        <xdr:cNvPr id="27" name="AutoShape 15">
          <a:extLst>
            <a:ext uri="{FF2B5EF4-FFF2-40B4-BE49-F238E27FC236}">
              <a16:creationId xmlns:a16="http://schemas.microsoft.com/office/drawing/2014/main" id="{0FF53289-8876-4A19-9343-8EE94A44269D}"/>
            </a:ext>
          </a:extLst>
        </xdr:cNvPr>
        <xdr:cNvSpPr>
          <a:spLocks noChangeArrowheads="1"/>
        </xdr:cNvSpPr>
      </xdr:nvSpPr>
      <xdr:spPr bwMode="auto">
        <a:xfrm>
          <a:off x="1714500" y="4295775"/>
          <a:ext cx="1323975" cy="4667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当社査定欄ですので記入しないで下さい。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16</xdr:col>
      <xdr:colOff>114298</xdr:colOff>
      <xdr:row>14</xdr:row>
      <xdr:rowOff>9525</xdr:rowOff>
    </xdr:from>
    <xdr:to>
      <xdr:col>31</xdr:col>
      <xdr:colOff>123825</xdr:colOff>
      <xdr:row>18</xdr:row>
      <xdr:rowOff>57150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43EF89F1-17A5-4051-BE88-BF7AA5AF2532}"/>
            </a:ext>
          </a:extLst>
        </xdr:cNvPr>
        <xdr:cNvSpPr/>
      </xdr:nvSpPr>
      <xdr:spPr>
        <a:xfrm>
          <a:off x="3705223" y="2581275"/>
          <a:ext cx="3648077" cy="9239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＜契約工事欄　入力手順＞</a:t>
          </a:r>
          <a:endParaRPr lang="en-US" altLang="ja-JP" sz="9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工事取決金額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出来高請求累計率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既請求金額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endParaRPr lang="ja-JP" altLang="en-US" sz="900" b="1" i="0" u="none" strike="noStrike" baseline="0">
            <a:solidFill>
              <a:srgbClr val="800080"/>
            </a:solidFill>
            <a:latin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に数字を入力すると他は自動計算となっております。</a:t>
          </a:r>
        </a:p>
      </xdr:txBody>
    </xdr:sp>
    <xdr:clientData/>
  </xdr:twoCellAnchor>
  <xdr:twoCellAnchor>
    <xdr:from>
      <xdr:col>12</xdr:col>
      <xdr:colOff>200025</xdr:colOff>
      <xdr:row>9</xdr:row>
      <xdr:rowOff>47625</xdr:rowOff>
    </xdr:from>
    <xdr:to>
      <xdr:col>19</xdr:col>
      <xdr:colOff>209550</xdr:colOff>
      <xdr:row>12</xdr:row>
      <xdr:rowOff>76200</xdr:rowOff>
    </xdr:to>
    <xdr:sp macro="" textlink="">
      <xdr:nvSpPr>
        <xdr:cNvPr id="30" name="AutoShape 16">
          <a:extLst>
            <a:ext uri="{FF2B5EF4-FFF2-40B4-BE49-F238E27FC236}">
              <a16:creationId xmlns:a16="http://schemas.microsoft.com/office/drawing/2014/main" id="{3EEC4F43-232F-47FA-AEC1-41BE78F1E511}"/>
            </a:ext>
          </a:extLst>
        </xdr:cNvPr>
        <xdr:cNvSpPr>
          <a:spLocks noChangeArrowheads="1"/>
        </xdr:cNvSpPr>
      </xdr:nvSpPr>
      <xdr:spPr bwMode="auto">
        <a:xfrm>
          <a:off x="3105150" y="1657350"/>
          <a:ext cx="1409700" cy="552450"/>
        </a:xfrm>
        <a:prstGeom prst="wedgeRoundRectCallout">
          <a:avLst>
            <a:gd name="adj1" fmla="val -71517"/>
            <a:gd name="adj2" fmla="val 4950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物件毎で契約工事のみの場合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</xdr:colOff>
      <xdr:row>2</xdr:row>
      <xdr:rowOff>83820</xdr:rowOff>
    </xdr:from>
    <xdr:to>
      <xdr:col>18</xdr:col>
      <xdr:colOff>57151</xdr:colOff>
      <xdr:row>7</xdr:row>
      <xdr:rowOff>60960</xdr:rowOff>
    </xdr:to>
    <xdr:sp macro="" textlink="">
      <xdr:nvSpPr>
        <xdr:cNvPr id="9" name="AutoShap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606041" y="388620"/>
          <a:ext cx="1101090" cy="868680"/>
        </a:xfrm>
        <a:prstGeom prst="wedgeRoundRectCallout">
          <a:avLst>
            <a:gd name="adj1" fmla="val -124537"/>
            <a:gd name="adj2" fmla="val 6854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当社発行の注文書に記載されている工事コード（左側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桁の数字）を記入して下さい。</a:t>
          </a:r>
        </a:p>
      </xdr:txBody>
    </xdr:sp>
    <xdr:clientData/>
  </xdr:twoCellAnchor>
  <xdr:twoCellAnchor>
    <xdr:from>
      <xdr:col>20</xdr:col>
      <xdr:colOff>28575</xdr:colOff>
      <xdr:row>1</xdr:row>
      <xdr:rowOff>142875</xdr:rowOff>
    </xdr:from>
    <xdr:to>
      <xdr:col>25</xdr:col>
      <xdr:colOff>133350</xdr:colOff>
      <xdr:row>5</xdr:row>
      <xdr:rowOff>257175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105275" y="295275"/>
          <a:ext cx="1171575" cy="685800"/>
        </a:xfrm>
        <a:prstGeom prst="wedgeRoundRectCallout">
          <a:avLst>
            <a:gd name="adj1" fmla="val -83986"/>
            <a:gd name="adj2" fmla="val 10570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注文書等に記載されている取引先コード番号を記入して下さい。</a:t>
          </a:r>
        </a:p>
      </xdr:txBody>
    </xdr:sp>
    <xdr:clientData/>
  </xdr:twoCellAnchor>
  <xdr:twoCellAnchor>
    <xdr:from>
      <xdr:col>26</xdr:col>
      <xdr:colOff>9525</xdr:colOff>
      <xdr:row>2</xdr:row>
      <xdr:rowOff>57150</xdr:rowOff>
    </xdr:from>
    <xdr:to>
      <xdr:col>32</xdr:col>
      <xdr:colOff>9524</xdr:colOff>
      <xdr:row>5</xdr:row>
      <xdr:rowOff>76200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981700" y="361950"/>
          <a:ext cx="1495424" cy="447675"/>
        </a:xfrm>
        <a:prstGeom prst="wedgeRoundRectCallout">
          <a:avLst>
            <a:gd name="adj1" fmla="val 60101"/>
            <a:gd name="adj2" fmla="val 58026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住所・社名・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　　　ゴム印でもかまいません。</a:t>
          </a:r>
        </a:p>
      </xdr:txBody>
    </xdr:sp>
    <xdr:clientData/>
  </xdr:twoCellAnchor>
  <xdr:twoCellAnchor>
    <xdr:from>
      <xdr:col>23</xdr:col>
      <xdr:colOff>85725</xdr:colOff>
      <xdr:row>19</xdr:row>
      <xdr:rowOff>38100</xdr:rowOff>
    </xdr:from>
    <xdr:to>
      <xdr:col>34</xdr:col>
      <xdr:colOff>200026</xdr:colOff>
      <xdr:row>20</xdr:row>
      <xdr:rowOff>161925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43525" y="3705225"/>
          <a:ext cx="2800351" cy="342900"/>
        </a:xfrm>
        <a:prstGeom prst="wedgeRoundRectCallout">
          <a:avLst>
            <a:gd name="adj1" fmla="val -44060"/>
            <a:gd name="adj2" fmla="val -1903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未契約工事の場合、請求の内訳を記入して下さい。</a:t>
          </a:r>
        </a:p>
      </xdr:txBody>
    </xdr:sp>
    <xdr:clientData/>
  </xdr:twoCellAnchor>
  <xdr:twoCellAnchor>
    <xdr:from>
      <xdr:col>30</xdr:col>
      <xdr:colOff>295275</xdr:colOff>
      <xdr:row>22</xdr:row>
      <xdr:rowOff>95250</xdr:rowOff>
    </xdr:from>
    <xdr:to>
      <xdr:col>41</xdr:col>
      <xdr:colOff>219075</xdr:colOff>
      <xdr:row>26</xdr:row>
      <xdr:rowOff>95250</xdr:rowOff>
    </xdr:to>
    <xdr:sp macro="" textlink="">
      <xdr:nvSpPr>
        <xdr:cNvPr id="13" name="AutoShape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7219950" y="4419600"/>
          <a:ext cx="2609850" cy="876300"/>
        </a:xfrm>
        <a:prstGeom prst="wedgeRoundRectCallout">
          <a:avLst>
            <a:gd name="adj1" fmla="val -65560"/>
            <a:gd name="adj2" fmla="val 22675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出来高表・内訳明細書等を添付する場合は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『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を記入して下さい。　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また、その場合、当社指定の様式でなくてもかまいませんが、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A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４サイズのものを提出して下さい。　　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57150</xdr:colOff>
      <xdr:row>34</xdr:row>
      <xdr:rowOff>66675</xdr:rowOff>
    </xdr:from>
    <xdr:to>
      <xdr:col>29</xdr:col>
      <xdr:colOff>180975</xdr:colOff>
      <xdr:row>34</xdr:row>
      <xdr:rowOff>200025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743700" y="6858000"/>
          <a:ext cx="1238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42</xdr:col>
      <xdr:colOff>161925</xdr:colOff>
      <xdr:row>35</xdr:row>
      <xdr:rowOff>114300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686800" y="6715125"/>
          <a:ext cx="1323975" cy="4286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当社査定印欄ですので捺印しないで下さい。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161924</xdr:colOff>
      <xdr:row>28</xdr:row>
      <xdr:rowOff>38100</xdr:rowOff>
    </xdr:from>
    <xdr:to>
      <xdr:col>22</xdr:col>
      <xdr:colOff>28574</xdr:colOff>
      <xdr:row>30</xdr:row>
      <xdr:rowOff>57150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305174" y="5676900"/>
          <a:ext cx="1743075" cy="485775"/>
        </a:xfrm>
        <a:prstGeom prst="wedgeRoundRectCallout">
          <a:avLst>
            <a:gd name="adj1" fmla="val -4211"/>
            <a:gd name="adj2" fmla="val 1047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当社に振込先を登録していない方は、記入して下さい。</a:t>
          </a:r>
        </a:p>
      </xdr:txBody>
    </xdr:sp>
    <xdr:clientData/>
  </xdr:twoCellAnchor>
  <xdr:twoCellAnchor>
    <xdr:from>
      <xdr:col>13</xdr:col>
      <xdr:colOff>276225</xdr:colOff>
      <xdr:row>19</xdr:row>
      <xdr:rowOff>9525</xdr:rowOff>
    </xdr:from>
    <xdr:to>
      <xdr:col>19</xdr:col>
      <xdr:colOff>171450</xdr:colOff>
      <xdr:row>21</xdr:row>
      <xdr:rowOff>19050</xdr:rowOff>
    </xdr:to>
    <xdr:sp macro="" textlink="">
      <xdr:nvSpPr>
        <xdr:cNvPr id="17" name="AutoShap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419475" y="3676650"/>
          <a:ext cx="1057275" cy="447675"/>
        </a:xfrm>
        <a:prstGeom prst="wedgeRoundRectCallout">
          <a:avLst>
            <a:gd name="adj1" fmla="val -74049"/>
            <a:gd name="adj2" fmla="val 4557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請求金額を記入　　　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66676</xdr:colOff>
      <xdr:row>6</xdr:row>
      <xdr:rowOff>180975</xdr:rowOff>
    </xdr:from>
    <xdr:to>
      <xdr:col>25</xdr:col>
      <xdr:colOff>123825</xdr:colOff>
      <xdr:row>10</xdr:row>
      <xdr:rowOff>9525</xdr:rowOff>
    </xdr:to>
    <xdr:sp macro="" textlink="">
      <xdr:nvSpPr>
        <xdr:cNvPr id="18" name="AutoShape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610101" y="1181100"/>
          <a:ext cx="1247774" cy="666750"/>
        </a:xfrm>
        <a:prstGeom prst="wedgeRoundRectCallout">
          <a:avLst>
            <a:gd name="adj1" fmla="val 65956"/>
            <a:gd name="adj2" fmla="val 2174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当社に建設業許可番号を登録されてない方は記入して下さい。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19</xdr:col>
      <xdr:colOff>200025</xdr:colOff>
      <xdr:row>32</xdr:row>
      <xdr:rowOff>85725</xdr:rowOff>
    </xdr:from>
    <xdr:to>
      <xdr:col>20</xdr:col>
      <xdr:colOff>152400</xdr:colOff>
      <xdr:row>32</xdr:row>
      <xdr:rowOff>266700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505325" y="6515100"/>
          <a:ext cx="1905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161925</xdr:colOff>
      <xdr:row>2</xdr:row>
      <xdr:rowOff>57150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28575" y="47625"/>
          <a:ext cx="1323975" cy="3143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anchorCtr="1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請求書記入例</a:t>
          </a:r>
        </a:p>
      </xdr:txBody>
    </xdr:sp>
    <xdr:clientData/>
  </xdr:twoCellAnchor>
  <xdr:twoCellAnchor>
    <xdr:from>
      <xdr:col>5</xdr:col>
      <xdr:colOff>266700</xdr:colOff>
      <xdr:row>13</xdr:row>
      <xdr:rowOff>180975</xdr:rowOff>
    </xdr:from>
    <xdr:to>
      <xdr:col>10</xdr:col>
      <xdr:colOff>19050</xdr:colOff>
      <xdr:row>15</xdr:row>
      <xdr:rowOff>200025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457325" y="2533650"/>
          <a:ext cx="990600" cy="457200"/>
        </a:xfrm>
        <a:prstGeom prst="wedgeRoundRectCallout">
          <a:avLst>
            <a:gd name="adj1" fmla="val 82950"/>
            <a:gd name="adj2" fmla="val 189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出来高累計％を記入して下さい。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32</xdr:col>
      <xdr:colOff>95249</xdr:colOff>
      <xdr:row>9</xdr:row>
      <xdr:rowOff>19050</xdr:rowOff>
    </xdr:from>
    <xdr:to>
      <xdr:col>33</xdr:col>
      <xdr:colOff>228599</xdr:colOff>
      <xdr:row>9</xdr:row>
      <xdr:rowOff>209549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562849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85725</xdr:colOff>
      <xdr:row>9</xdr:row>
      <xdr:rowOff>19050</xdr:rowOff>
    </xdr:from>
    <xdr:to>
      <xdr:col>36</xdr:col>
      <xdr:colOff>219075</xdr:colOff>
      <xdr:row>9</xdr:row>
      <xdr:rowOff>209549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67700" y="1628775"/>
          <a:ext cx="371475" cy="190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190500</xdr:rowOff>
    </xdr:from>
    <xdr:to>
      <xdr:col>12</xdr:col>
      <xdr:colOff>133350</xdr:colOff>
      <xdr:row>24</xdr:row>
      <xdr:rowOff>0</xdr:rowOff>
    </xdr:to>
    <xdr:sp macro="" textlink="">
      <xdr:nvSpPr>
        <xdr:cNvPr id="27" name="AutoShape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714500" y="4295775"/>
          <a:ext cx="1323975" cy="466725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当社査定欄ですので記入しないで下さい。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47623</xdr:colOff>
      <xdr:row>22</xdr:row>
      <xdr:rowOff>66675</xdr:rowOff>
    </xdr:from>
    <xdr:to>
      <xdr:col>29</xdr:col>
      <xdr:colOff>152400</xdr:colOff>
      <xdr:row>26</xdr:row>
      <xdr:rowOff>114300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190873" y="4391025"/>
          <a:ext cx="3648077" cy="9239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＜契約工事欄　入力手順＞</a:t>
          </a:r>
          <a:endParaRPr lang="en-US" altLang="ja-JP" sz="9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工事取決金額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出来高請求累計率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Calibri"/>
            </a:rPr>
            <a:t>既請求金額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Calibri"/>
            </a:rPr>
            <a:t>】</a:t>
          </a:r>
          <a:endParaRPr lang="ja-JP" altLang="en-US" sz="900" b="1" i="0" u="none" strike="noStrike" baseline="0">
            <a:solidFill>
              <a:srgbClr val="800080"/>
            </a:solidFill>
            <a:latin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に数字を入力すると他は自動計算となっております。</a:t>
          </a:r>
        </a:p>
      </xdr:txBody>
    </xdr:sp>
    <xdr:clientData/>
  </xdr:twoCellAnchor>
  <xdr:twoCellAnchor>
    <xdr:from>
      <xdr:col>6</xdr:col>
      <xdr:colOff>121920</xdr:colOff>
      <xdr:row>9</xdr:row>
      <xdr:rowOff>144780</xdr:rowOff>
    </xdr:from>
    <xdr:to>
      <xdr:col>19</xdr:col>
      <xdr:colOff>182880</xdr:colOff>
      <xdr:row>12</xdr:row>
      <xdr:rowOff>99060</xdr:rowOff>
    </xdr:to>
    <xdr:sp macro="" textlink="">
      <xdr:nvSpPr>
        <xdr:cNvPr id="29" name="左右矢印吹き出し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47800" y="1737360"/>
          <a:ext cx="2598420" cy="472440"/>
        </a:xfrm>
        <a:prstGeom prst="leftRightArrowCallout">
          <a:avLst>
            <a:gd name="adj1" fmla="val 25000"/>
            <a:gd name="adj2" fmla="val 25000"/>
            <a:gd name="adj3" fmla="val 25000"/>
            <a:gd name="adj4" fmla="val 74921"/>
          </a:avLst>
        </a:prstGeom>
        <a:solidFill>
          <a:srgbClr val="CCFFFF"/>
        </a:solidFill>
        <a:ln>
          <a:solidFill>
            <a:schemeClr val="tx1"/>
          </a:solidFill>
          <a:round/>
        </a:ln>
        <a:effectLst>
          <a:outerShdw blurRad="50800" dist="508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同一物件で契約工事と未契約工事がある場合、両方に記入して下さい。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142875</xdr:rowOff>
    </xdr:from>
    <xdr:to>
      <xdr:col>5</xdr:col>
      <xdr:colOff>495300</xdr:colOff>
      <xdr:row>3</xdr:row>
      <xdr:rowOff>95250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85975" y="142875"/>
          <a:ext cx="2171700" cy="457200"/>
        </a:xfrm>
        <a:prstGeom prst="wedgeRoundRectCallout">
          <a:avLst>
            <a:gd name="adj1" fmla="val -30670"/>
            <a:gd name="adj2" fmla="val -2176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anchorCtr="1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請求書記載要領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8093-1F2B-481B-AEAB-9D1AB2E05084}">
  <sheetPr>
    <tabColor rgb="FFFF0000"/>
  </sheetPr>
  <dimension ref="A1:AQ51"/>
  <sheetViews>
    <sheetView showGridLines="0" showRowColHeaders="0" zoomScaleNormal="100" workbookViewId="0">
      <selection activeCell="S25" sqref="S25:AD25"/>
    </sheetView>
  </sheetViews>
  <sheetFormatPr defaultColWidth="9" defaultRowHeight="13.5" x14ac:dyDescent="0.15"/>
  <cols>
    <col min="1" max="5" width="3.125" style="2" customWidth="1"/>
    <col min="6" max="6" width="3.75" style="2" customWidth="1"/>
    <col min="7" max="13" width="3.125" style="2" customWidth="1"/>
    <col min="14" max="14" width="3.875" style="2" customWidth="1"/>
    <col min="15" max="15" width="1.125" style="2" customWidth="1"/>
    <col min="16" max="16" width="0.875" style="2" customWidth="1"/>
    <col min="17" max="30" width="3.125" style="2" customWidth="1"/>
    <col min="31" max="31" width="4" style="2" customWidth="1"/>
    <col min="32" max="43" width="3.125" style="2" customWidth="1"/>
    <col min="44" max="16384" width="9" style="2"/>
  </cols>
  <sheetData>
    <row r="1" spans="1:43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1" t="s">
        <v>0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1"/>
      <c r="AD1" s="1"/>
      <c r="AE1" s="1"/>
      <c r="AF1" s="1"/>
      <c r="AG1" s="1"/>
      <c r="AH1" s="1"/>
      <c r="AI1" s="1"/>
      <c r="AJ1" s="1"/>
      <c r="AK1" s="1"/>
      <c r="AL1" s="1"/>
      <c r="AM1" s="202" t="s">
        <v>1</v>
      </c>
      <c r="AN1" s="202"/>
      <c r="AO1" s="202"/>
      <c r="AP1" s="202"/>
      <c r="AQ1" s="202"/>
    </row>
    <row r="2" spans="1:43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"/>
      <c r="AD2" s="1"/>
      <c r="AE2" s="1"/>
      <c r="AF2" s="1"/>
      <c r="AG2" s="1"/>
      <c r="AH2" s="1"/>
      <c r="AI2" s="1"/>
      <c r="AJ2" s="1"/>
      <c r="AK2" s="1"/>
      <c r="AL2" s="1"/>
      <c r="AM2" s="202"/>
      <c r="AN2" s="202"/>
      <c r="AO2" s="202"/>
      <c r="AP2" s="202"/>
      <c r="AQ2" s="202"/>
    </row>
    <row r="3" spans="1:43" ht="12.75" customHeight="1" x14ac:dyDescent="0.1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3"/>
      <c r="M3" s="3"/>
      <c r="AG3" s="205">
        <v>2019</v>
      </c>
      <c r="AH3" s="205"/>
      <c r="AI3" s="205"/>
      <c r="AJ3" s="205"/>
      <c r="AK3" s="206" t="s">
        <v>3</v>
      </c>
      <c r="AL3" s="205">
        <v>10</v>
      </c>
      <c r="AM3" s="205"/>
      <c r="AN3" s="206" t="s">
        <v>4</v>
      </c>
      <c r="AO3" s="205">
        <v>25</v>
      </c>
      <c r="AP3" s="205"/>
      <c r="AQ3" s="207" t="s">
        <v>5</v>
      </c>
    </row>
    <row r="4" spans="1:43" ht="10.5" customHeight="1" x14ac:dyDescent="0.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3"/>
      <c r="M4" s="3"/>
      <c r="AG4" s="205"/>
      <c r="AH4" s="205"/>
      <c r="AI4" s="205"/>
      <c r="AJ4" s="205"/>
      <c r="AK4" s="206"/>
      <c r="AL4" s="205"/>
      <c r="AM4" s="205"/>
      <c r="AN4" s="206"/>
      <c r="AO4" s="205"/>
      <c r="AP4" s="205"/>
      <c r="AQ4" s="207"/>
    </row>
    <row r="5" spans="1:43" ht="10.5" customHeight="1" x14ac:dyDescent="0.15"/>
    <row r="6" spans="1:43" ht="21" customHeight="1" x14ac:dyDescent="0.15">
      <c r="A6" s="186" t="s">
        <v>6</v>
      </c>
      <c r="B6" s="186"/>
      <c r="C6" s="186"/>
      <c r="D6" s="186"/>
      <c r="E6" s="4"/>
      <c r="F6" s="187" t="s">
        <v>7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AA6" s="191" t="s">
        <v>8</v>
      </c>
      <c r="AB6" s="192"/>
      <c r="AC6" s="192"/>
      <c r="AD6" s="193" t="s">
        <v>9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4"/>
    </row>
    <row r="7" spans="1:43" ht="16.5" customHeight="1" x14ac:dyDescent="0.15">
      <c r="A7" s="186"/>
      <c r="B7" s="186"/>
      <c r="C7" s="186"/>
      <c r="D7" s="186"/>
      <c r="E7" s="5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AA7" s="195" t="s">
        <v>10</v>
      </c>
      <c r="AB7" s="196"/>
      <c r="AC7" s="196"/>
      <c r="AD7" s="197" t="s">
        <v>11</v>
      </c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8" t="s">
        <v>12</v>
      </c>
      <c r="AQ7" s="6"/>
    </row>
    <row r="8" spans="1:43" ht="9.75" customHeight="1" x14ac:dyDescent="0.15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199" t="s">
        <v>13</v>
      </c>
      <c r="AB8" s="200"/>
      <c r="AC8" s="200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6"/>
    </row>
    <row r="9" spans="1:43" ht="21.75" customHeight="1" x14ac:dyDescent="0.15">
      <c r="A9" s="177" t="s">
        <v>121</v>
      </c>
      <c r="B9" s="178"/>
      <c r="C9" s="178"/>
      <c r="D9" s="178"/>
      <c r="E9" s="179">
        <v>1555</v>
      </c>
      <c r="F9" s="179"/>
      <c r="G9" s="179"/>
      <c r="H9" s="179"/>
      <c r="I9" s="180"/>
      <c r="J9" s="10"/>
      <c r="K9" s="177" t="s">
        <v>14</v>
      </c>
      <c r="L9" s="178"/>
      <c r="M9" s="178"/>
      <c r="N9" s="178"/>
      <c r="O9" s="181">
        <v>1001</v>
      </c>
      <c r="P9" s="182"/>
      <c r="Q9" s="182"/>
      <c r="R9" s="182"/>
      <c r="S9" s="182"/>
      <c r="T9" s="183"/>
      <c r="U9" s="10"/>
      <c r="V9" s="10"/>
      <c r="W9" s="10"/>
      <c r="AA9" s="184" t="s">
        <v>15</v>
      </c>
      <c r="AB9" s="185"/>
      <c r="AC9" s="185"/>
      <c r="AD9" s="170" t="s">
        <v>16</v>
      </c>
      <c r="AE9" s="170"/>
      <c r="AF9" s="170"/>
      <c r="AG9" s="170"/>
      <c r="AH9" s="170"/>
      <c r="AI9" s="170"/>
      <c r="AJ9" s="11"/>
      <c r="AK9" s="170" t="s">
        <v>17</v>
      </c>
      <c r="AL9" s="170"/>
      <c r="AM9" s="170"/>
      <c r="AN9" s="170"/>
      <c r="AO9" s="170"/>
      <c r="AP9" s="170"/>
      <c r="AQ9" s="12"/>
    </row>
    <row r="10" spans="1:43" ht="18" customHeight="1" x14ac:dyDescent="0.15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171" t="s">
        <v>18</v>
      </c>
      <c r="AB10" s="172"/>
      <c r="AC10" s="173"/>
      <c r="AD10" s="174" t="s">
        <v>19</v>
      </c>
      <c r="AE10" s="174"/>
      <c r="AF10" s="175" t="s">
        <v>20</v>
      </c>
      <c r="AG10" s="175"/>
      <c r="AH10" s="175"/>
      <c r="AI10" s="175" t="s">
        <v>21</v>
      </c>
      <c r="AJ10" s="175"/>
      <c r="AK10" s="175"/>
      <c r="AL10" s="15" t="s">
        <v>22</v>
      </c>
      <c r="AM10" s="176">
        <v>1234567</v>
      </c>
      <c r="AN10" s="176"/>
      <c r="AO10" s="176"/>
      <c r="AP10" s="176"/>
      <c r="AQ10" s="16" t="s">
        <v>23</v>
      </c>
    </row>
    <row r="11" spans="1:43" ht="5.25" customHeight="1" x14ac:dyDescent="0.15">
      <c r="AA11" s="160"/>
      <c r="AB11" s="160"/>
      <c r="AC11" s="160"/>
    </row>
    <row r="12" spans="1:43" ht="18" customHeight="1" x14ac:dyDescent="0.15">
      <c r="A12" s="161" t="s">
        <v>24</v>
      </c>
      <c r="B12" s="162"/>
      <c r="C12" s="162"/>
      <c r="D12" s="162"/>
      <c r="E12" s="162"/>
      <c r="F12" s="162"/>
      <c r="G12" s="17"/>
      <c r="H12" s="17"/>
      <c r="I12" s="17"/>
      <c r="J12" s="17"/>
      <c r="K12" s="17"/>
      <c r="L12" s="17"/>
      <c r="M12" s="18"/>
      <c r="N12" s="19"/>
      <c r="O12" s="19"/>
      <c r="P12" s="19"/>
      <c r="Q12" s="20"/>
      <c r="R12" s="21"/>
      <c r="S12" s="21"/>
      <c r="T12" s="21"/>
      <c r="U12" s="22" t="s">
        <v>25</v>
      </c>
      <c r="V12" s="21"/>
      <c r="W12" s="21"/>
      <c r="X12" s="21"/>
      <c r="Y12" s="21"/>
      <c r="Z12" s="21"/>
      <c r="AA12" s="23"/>
      <c r="AB12" s="23"/>
      <c r="AC12" s="23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4"/>
    </row>
    <row r="13" spans="1:43" ht="17.25" customHeight="1" x14ac:dyDescent="0.15">
      <c r="A13" s="163" t="s">
        <v>26</v>
      </c>
      <c r="B13" s="164"/>
      <c r="C13" s="164"/>
      <c r="D13" s="164"/>
      <c r="E13" s="164"/>
      <c r="F13" s="165"/>
      <c r="G13" s="90"/>
      <c r="H13" s="90"/>
      <c r="I13" s="90"/>
      <c r="J13" s="90"/>
      <c r="K13" s="90"/>
      <c r="L13" s="90"/>
      <c r="M13" s="90"/>
      <c r="N13" s="25"/>
      <c r="O13" s="25"/>
      <c r="P13" s="25"/>
      <c r="Q13" s="168" t="s">
        <v>27</v>
      </c>
      <c r="R13" s="168"/>
      <c r="S13" s="147" t="s">
        <v>28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48"/>
      <c r="AE13" s="84" t="s">
        <v>29</v>
      </c>
      <c r="AF13" s="84"/>
      <c r="AG13" s="147" t="s">
        <v>30</v>
      </c>
      <c r="AH13" s="148"/>
      <c r="AI13" s="84" t="s">
        <v>31</v>
      </c>
      <c r="AJ13" s="84"/>
      <c r="AK13" s="84"/>
      <c r="AL13" s="84" t="s">
        <v>32</v>
      </c>
      <c r="AM13" s="84"/>
      <c r="AN13" s="84"/>
      <c r="AO13" s="84"/>
      <c r="AP13" s="84"/>
      <c r="AQ13" s="84"/>
    </row>
    <row r="14" spans="1:43" ht="17.25" customHeight="1" x14ac:dyDescent="0.2">
      <c r="A14" s="85"/>
      <c r="B14" s="86"/>
      <c r="C14" s="86"/>
      <c r="D14" s="86"/>
      <c r="E14" s="86"/>
      <c r="F14" s="166"/>
      <c r="G14" s="167"/>
      <c r="H14" s="167"/>
      <c r="I14" s="167"/>
      <c r="J14" s="167"/>
      <c r="K14" s="167"/>
      <c r="L14" s="167"/>
      <c r="M14" s="167"/>
      <c r="N14" s="25"/>
      <c r="O14" s="25"/>
      <c r="P14" s="25"/>
      <c r="Q14" s="149">
        <v>40982</v>
      </c>
      <c r="R14" s="149"/>
      <c r="S14" s="150" t="s">
        <v>33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2"/>
      <c r="AE14" s="131">
        <v>3</v>
      </c>
      <c r="AF14" s="132"/>
      <c r="AG14" s="153" t="s">
        <v>34</v>
      </c>
      <c r="AH14" s="154"/>
      <c r="AI14" s="155">
        <v>18000</v>
      </c>
      <c r="AJ14" s="156"/>
      <c r="AK14" s="156"/>
      <c r="AL14" s="157">
        <f>IF(AE14="","",AI14*AE14)</f>
        <v>54000</v>
      </c>
      <c r="AM14" s="158"/>
      <c r="AN14" s="158"/>
      <c r="AO14" s="158"/>
      <c r="AP14" s="158"/>
      <c r="AQ14" s="159"/>
    </row>
    <row r="15" spans="1:43" ht="17.25" customHeight="1" x14ac:dyDescent="0.2">
      <c r="A15" s="85" t="s">
        <v>35</v>
      </c>
      <c r="B15" s="86"/>
      <c r="C15" s="86"/>
      <c r="D15" s="86"/>
      <c r="E15" s="86"/>
      <c r="F15" s="86"/>
      <c r="G15" s="144"/>
      <c r="H15" s="144"/>
      <c r="I15" s="144"/>
      <c r="J15" s="144"/>
      <c r="K15" s="144"/>
      <c r="L15" s="144"/>
      <c r="M15" s="145"/>
      <c r="N15" s="146" t="s">
        <v>36</v>
      </c>
      <c r="O15" s="50"/>
      <c r="P15" s="119"/>
      <c r="Q15" s="135">
        <v>40993</v>
      </c>
      <c r="R15" s="135"/>
      <c r="S15" s="141" t="s">
        <v>37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31">
        <v>1</v>
      </c>
      <c r="AF15" s="132"/>
      <c r="AG15" s="133" t="s">
        <v>38</v>
      </c>
      <c r="AH15" s="134"/>
      <c r="AI15" s="139"/>
      <c r="AJ15" s="140"/>
      <c r="AK15" s="140"/>
      <c r="AL15" s="112">
        <v>15000</v>
      </c>
      <c r="AM15" s="113"/>
      <c r="AN15" s="113"/>
      <c r="AO15" s="113"/>
      <c r="AP15" s="113"/>
      <c r="AQ15" s="114"/>
    </row>
    <row r="16" spans="1:43" ht="17.25" customHeight="1" x14ac:dyDescent="0.2">
      <c r="A16" s="117"/>
      <c r="B16" s="118"/>
      <c r="C16" s="118"/>
      <c r="D16" s="118"/>
      <c r="E16" s="118"/>
      <c r="F16" s="118"/>
      <c r="G16" s="144"/>
      <c r="H16" s="144"/>
      <c r="I16" s="144"/>
      <c r="J16" s="144"/>
      <c r="K16" s="144"/>
      <c r="L16" s="144"/>
      <c r="M16" s="145"/>
      <c r="N16" s="146"/>
      <c r="O16" s="50"/>
      <c r="P16" s="119"/>
      <c r="Q16" s="135">
        <v>40993</v>
      </c>
      <c r="R16" s="135"/>
      <c r="S16" s="141" t="s">
        <v>39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31">
        <v>1</v>
      </c>
      <c r="AF16" s="132"/>
      <c r="AG16" s="133" t="s">
        <v>38</v>
      </c>
      <c r="AH16" s="134"/>
      <c r="AI16" s="139"/>
      <c r="AJ16" s="140"/>
      <c r="AK16" s="140"/>
      <c r="AL16" s="112">
        <v>550000</v>
      </c>
      <c r="AM16" s="113"/>
      <c r="AN16" s="113"/>
      <c r="AO16" s="113"/>
      <c r="AP16" s="113"/>
      <c r="AQ16" s="114"/>
    </row>
    <row r="17" spans="1:43" ht="17.25" customHeight="1" x14ac:dyDescent="0.2">
      <c r="A17" s="85" t="s">
        <v>40</v>
      </c>
      <c r="B17" s="86"/>
      <c r="C17" s="86"/>
      <c r="D17" s="86"/>
      <c r="E17" s="86"/>
      <c r="F17" s="86"/>
      <c r="G17" s="98"/>
      <c r="H17" s="98"/>
      <c r="I17" s="98"/>
      <c r="J17" s="98"/>
      <c r="K17" s="98"/>
      <c r="L17" s="98"/>
      <c r="M17" s="98"/>
      <c r="N17" s="119"/>
      <c r="O17" s="50"/>
      <c r="P17" s="119"/>
      <c r="Q17" s="135">
        <v>40993</v>
      </c>
      <c r="R17" s="135"/>
      <c r="S17" s="141" t="s">
        <v>41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31">
        <v>1</v>
      </c>
      <c r="AF17" s="132"/>
      <c r="AG17" s="133" t="s">
        <v>38</v>
      </c>
      <c r="AH17" s="134"/>
      <c r="AI17" s="139"/>
      <c r="AJ17" s="140"/>
      <c r="AK17" s="140"/>
      <c r="AL17" s="112">
        <v>8050</v>
      </c>
      <c r="AM17" s="113"/>
      <c r="AN17" s="113"/>
      <c r="AO17" s="113"/>
      <c r="AP17" s="113"/>
      <c r="AQ17" s="114"/>
    </row>
    <row r="18" spans="1:43" ht="17.25" customHeight="1" x14ac:dyDescent="0.2">
      <c r="A18" s="117"/>
      <c r="B18" s="118"/>
      <c r="C18" s="118"/>
      <c r="D18" s="118"/>
      <c r="E18" s="118"/>
      <c r="F18" s="118"/>
      <c r="G18" s="98"/>
      <c r="H18" s="98"/>
      <c r="I18" s="98"/>
      <c r="J18" s="98"/>
      <c r="K18" s="98"/>
      <c r="L18" s="98"/>
      <c r="M18" s="98"/>
      <c r="N18" s="119"/>
      <c r="O18" s="50"/>
      <c r="P18" s="119"/>
      <c r="Q18" s="135">
        <v>40993</v>
      </c>
      <c r="R18" s="135"/>
      <c r="S18" s="141" t="s">
        <v>42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131">
        <v>1</v>
      </c>
      <c r="AF18" s="132"/>
      <c r="AG18" s="133" t="s">
        <v>38</v>
      </c>
      <c r="AH18" s="134"/>
      <c r="AI18" s="139"/>
      <c r="AJ18" s="140"/>
      <c r="AK18" s="140"/>
      <c r="AL18" s="112">
        <v>152000</v>
      </c>
      <c r="AM18" s="113"/>
      <c r="AN18" s="113"/>
      <c r="AO18" s="113"/>
      <c r="AP18" s="113"/>
      <c r="AQ18" s="114"/>
    </row>
    <row r="19" spans="1:43" ht="17.25" customHeight="1" x14ac:dyDescent="0.2">
      <c r="A19" s="117" t="s">
        <v>43</v>
      </c>
      <c r="B19" s="118"/>
      <c r="C19" s="118"/>
      <c r="D19" s="118"/>
      <c r="E19" s="118"/>
      <c r="F19" s="118"/>
      <c r="G19" s="98"/>
      <c r="H19" s="98"/>
      <c r="I19" s="98"/>
      <c r="J19" s="98"/>
      <c r="K19" s="98"/>
      <c r="L19" s="98"/>
      <c r="M19" s="98"/>
      <c r="N19" s="119"/>
      <c r="O19" s="50"/>
      <c r="P19" s="119"/>
      <c r="Q19" s="135">
        <v>40993</v>
      </c>
      <c r="R19" s="135"/>
      <c r="S19" s="136" t="s">
        <v>44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131">
        <v>1</v>
      </c>
      <c r="AF19" s="132"/>
      <c r="AG19" s="133" t="s">
        <v>38</v>
      </c>
      <c r="AH19" s="134"/>
      <c r="AI19" s="110"/>
      <c r="AJ19" s="111"/>
      <c r="AK19" s="111"/>
      <c r="AL19" s="112">
        <v>450000</v>
      </c>
      <c r="AM19" s="113"/>
      <c r="AN19" s="113"/>
      <c r="AO19" s="113"/>
      <c r="AP19" s="113"/>
      <c r="AQ19" s="114"/>
    </row>
    <row r="20" spans="1:43" ht="17.25" customHeight="1" x14ac:dyDescent="0.2">
      <c r="A20" s="117"/>
      <c r="B20" s="118"/>
      <c r="C20" s="118"/>
      <c r="D20" s="118"/>
      <c r="E20" s="118"/>
      <c r="F20" s="118"/>
      <c r="G20" s="98"/>
      <c r="H20" s="98"/>
      <c r="I20" s="98"/>
      <c r="J20" s="98"/>
      <c r="K20" s="98"/>
      <c r="L20" s="98"/>
      <c r="M20" s="98"/>
      <c r="N20" s="119"/>
      <c r="O20" s="50"/>
      <c r="P20" s="119"/>
      <c r="Q20" s="115"/>
      <c r="R20" s="115"/>
      <c r="S20" s="108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09"/>
      <c r="AE20" s="106"/>
      <c r="AF20" s="107"/>
      <c r="AG20" s="108"/>
      <c r="AH20" s="109"/>
      <c r="AI20" s="110"/>
      <c r="AJ20" s="111"/>
      <c r="AK20" s="111"/>
      <c r="AL20" s="112" t="str">
        <f t="shared" ref="AL20:AL27" si="0">IF(AE20="","",AI20*AE20)</f>
        <v/>
      </c>
      <c r="AM20" s="113"/>
      <c r="AN20" s="113"/>
      <c r="AO20" s="113"/>
      <c r="AP20" s="113"/>
      <c r="AQ20" s="114"/>
    </row>
    <row r="21" spans="1:43" ht="17.25" customHeight="1" x14ac:dyDescent="0.2">
      <c r="A21" s="126" t="s">
        <v>45</v>
      </c>
      <c r="B21" s="127"/>
      <c r="C21" s="127"/>
      <c r="D21" s="127"/>
      <c r="E21" s="127"/>
      <c r="F21" s="127"/>
      <c r="G21" s="98"/>
      <c r="H21" s="98"/>
      <c r="I21" s="98"/>
      <c r="J21" s="98"/>
      <c r="K21" s="98"/>
      <c r="L21" s="98"/>
      <c r="M21" s="98"/>
      <c r="N21" s="119"/>
      <c r="O21" s="50"/>
      <c r="P21" s="119"/>
      <c r="Q21" s="115"/>
      <c r="R21" s="115"/>
      <c r="S21" s="108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09"/>
      <c r="AE21" s="106"/>
      <c r="AF21" s="107"/>
      <c r="AG21" s="108"/>
      <c r="AH21" s="109"/>
      <c r="AI21" s="110"/>
      <c r="AJ21" s="111"/>
      <c r="AK21" s="111"/>
      <c r="AL21" s="112" t="str">
        <f t="shared" si="0"/>
        <v/>
      </c>
      <c r="AM21" s="113"/>
      <c r="AN21" s="113"/>
      <c r="AO21" s="113"/>
      <c r="AP21" s="113"/>
      <c r="AQ21" s="114"/>
    </row>
    <row r="22" spans="1:43" ht="17.25" customHeight="1" x14ac:dyDescent="0.2">
      <c r="A22" s="128"/>
      <c r="B22" s="129"/>
      <c r="C22" s="129"/>
      <c r="D22" s="129"/>
      <c r="E22" s="129"/>
      <c r="F22" s="129"/>
      <c r="G22" s="130"/>
      <c r="H22" s="130"/>
      <c r="I22" s="130"/>
      <c r="J22" s="130"/>
      <c r="K22" s="130"/>
      <c r="L22" s="130"/>
      <c r="M22" s="130"/>
      <c r="N22" s="119"/>
      <c r="O22" s="50"/>
      <c r="P22" s="119"/>
      <c r="Q22" s="115"/>
      <c r="R22" s="115"/>
      <c r="S22" s="108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09"/>
      <c r="AE22" s="106"/>
      <c r="AF22" s="107"/>
      <c r="AG22" s="108"/>
      <c r="AH22" s="109"/>
      <c r="AI22" s="110"/>
      <c r="AJ22" s="111"/>
      <c r="AK22" s="111"/>
      <c r="AL22" s="112" t="str">
        <f t="shared" si="0"/>
        <v/>
      </c>
      <c r="AM22" s="113"/>
      <c r="AN22" s="113"/>
      <c r="AO22" s="113"/>
      <c r="AP22" s="113"/>
      <c r="AQ22" s="114"/>
    </row>
    <row r="23" spans="1:43" ht="17.25" customHeight="1" x14ac:dyDescent="0.2">
      <c r="A23" s="120" t="s">
        <v>46</v>
      </c>
      <c r="B23" s="121"/>
      <c r="C23" s="121"/>
      <c r="D23" s="121"/>
      <c r="E23" s="121"/>
      <c r="F23" s="121"/>
      <c r="G23" s="124"/>
      <c r="H23" s="124"/>
      <c r="I23" s="124"/>
      <c r="J23" s="124"/>
      <c r="K23" s="124"/>
      <c r="L23" s="124"/>
      <c r="M23" s="124"/>
      <c r="N23" s="119"/>
      <c r="O23" s="50"/>
      <c r="P23" s="119"/>
      <c r="Q23" s="115"/>
      <c r="R23" s="115"/>
      <c r="S23" s="108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09"/>
      <c r="AE23" s="106"/>
      <c r="AF23" s="107"/>
      <c r="AG23" s="108"/>
      <c r="AH23" s="109"/>
      <c r="AI23" s="110"/>
      <c r="AJ23" s="111"/>
      <c r="AK23" s="111"/>
      <c r="AL23" s="112" t="str">
        <f>IF(AE23="","",AI23*AE23)</f>
        <v/>
      </c>
      <c r="AM23" s="113"/>
      <c r="AN23" s="113"/>
      <c r="AO23" s="113"/>
      <c r="AP23" s="113"/>
      <c r="AQ23" s="114"/>
    </row>
    <row r="24" spans="1:43" ht="17.25" customHeight="1" x14ac:dyDescent="0.2">
      <c r="A24" s="122"/>
      <c r="B24" s="123"/>
      <c r="C24" s="123"/>
      <c r="D24" s="123"/>
      <c r="E24" s="123"/>
      <c r="F24" s="123"/>
      <c r="G24" s="125"/>
      <c r="H24" s="125"/>
      <c r="I24" s="125"/>
      <c r="J24" s="125"/>
      <c r="K24" s="125"/>
      <c r="L24" s="125"/>
      <c r="M24" s="125"/>
      <c r="N24" s="119"/>
      <c r="O24" s="50"/>
      <c r="P24" s="119"/>
      <c r="Q24" s="115"/>
      <c r="R24" s="115"/>
      <c r="S24" s="108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09"/>
      <c r="AE24" s="106"/>
      <c r="AF24" s="107"/>
      <c r="AG24" s="108"/>
      <c r="AH24" s="109"/>
      <c r="AI24" s="110"/>
      <c r="AJ24" s="111"/>
      <c r="AK24" s="111"/>
      <c r="AL24" s="112" t="str">
        <f>IF(AE24="","",AI24*AE24)</f>
        <v/>
      </c>
      <c r="AM24" s="113"/>
      <c r="AN24" s="113"/>
      <c r="AO24" s="113"/>
      <c r="AP24" s="113"/>
      <c r="AQ24" s="114"/>
    </row>
    <row r="25" spans="1:43" ht="17.25" customHeight="1" x14ac:dyDescent="0.2">
      <c r="A25" s="117" t="s">
        <v>47</v>
      </c>
      <c r="B25" s="118"/>
      <c r="C25" s="118"/>
      <c r="D25" s="118"/>
      <c r="E25" s="118"/>
      <c r="F25" s="118"/>
      <c r="G25" s="98"/>
      <c r="H25" s="98"/>
      <c r="I25" s="98"/>
      <c r="J25" s="98"/>
      <c r="K25" s="98"/>
      <c r="L25" s="98"/>
      <c r="M25" s="98"/>
      <c r="N25" s="119"/>
      <c r="O25" s="50"/>
      <c r="P25" s="119"/>
      <c r="Q25" s="115"/>
      <c r="R25" s="115"/>
      <c r="S25" s="108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09"/>
      <c r="AE25" s="106"/>
      <c r="AF25" s="107"/>
      <c r="AG25" s="108"/>
      <c r="AH25" s="109"/>
      <c r="AI25" s="110"/>
      <c r="AJ25" s="111"/>
      <c r="AK25" s="111"/>
      <c r="AL25" s="112" t="str">
        <f t="shared" si="0"/>
        <v/>
      </c>
      <c r="AM25" s="113"/>
      <c r="AN25" s="113"/>
      <c r="AO25" s="113"/>
      <c r="AP25" s="113"/>
      <c r="AQ25" s="114"/>
    </row>
    <row r="26" spans="1:43" ht="17.25" customHeight="1" x14ac:dyDescent="0.2">
      <c r="A26" s="117"/>
      <c r="B26" s="118"/>
      <c r="C26" s="118"/>
      <c r="D26" s="118"/>
      <c r="E26" s="118"/>
      <c r="F26" s="118"/>
      <c r="G26" s="98"/>
      <c r="H26" s="98"/>
      <c r="I26" s="98"/>
      <c r="J26" s="98"/>
      <c r="K26" s="98"/>
      <c r="L26" s="98"/>
      <c r="M26" s="98"/>
      <c r="N26" s="119"/>
      <c r="O26" s="50"/>
      <c r="P26" s="119"/>
      <c r="Q26" s="115"/>
      <c r="R26" s="115"/>
      <c r="S26" s="108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09"/>
      <c r="AE26" s="106"/>
      <c r="AF26" s="107"/>
      <c r="AG26" s="108"/>
      <c r="AH26" s="109"/>
      <c r="AI26" s="110"/>
      <c r="AJ26" s="111"/>
      <c r="AK26" s="111"/>
      <c r="AL26" s="112" t="str">
        <f t="shared" si="0"/>
        <v/>
      </c>
      <c r="AM26" s="113"/>
      <c r="AN26" s="113"/>
      <c r="AO26" s="113"/>
      <c r="AP26" s="113"/>
      <c r="AQ26" s="114"/>
    </row>
    <row r="27" spans="1:43" ht="17.25" customHeight="1" x14ac:dyDescent="0.2">
      <c r="A27" s="93" t="s">
        <v>48</v>
      </c>
      <c r="B27" s="94"/>
      <c r="C27" s="94"/>
      <c r="D27" s="94"/>
      <c r="E27" s="94"/>
      <c r="F27" s="95"/>
      <c r="G27" s="96"/>
      <c r="H27" s="96"/>
      <c r="I27" s="96"/>
      <c r="J27" s="96"/>
      <c r="K27" s="96"/>
      <c r="L27" s="96"/>
      <c r="M27" s="97"/>
      <c r="N27" s="100"/>
      <c r="O27" s="101"/>
      <c r="P27" s="27"/>
      <c r="Q27" s="102"/>
      <c r="R27" s="102"/>
      <c r="S27" s="80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81"/>
      <c r="AE27" s="104"/>
      <c r="AF27" s="105"/>
      <c r="AG27" s="80"/>
      <c r="AH27" s="81"/>
      <c r="AI27" s="82"/>
      <c r="AJ27" s="83"/>
      <c r="AK27" s="83"/>
      <c r="AL27" s="69" t="str">
        <f t="shared" si="0"/>
        <v/>
      </c>
      <c r="AM27" s="70"/>
      <c r="AN27" s="70"/>
      <c r="AO27" s="70"/>
      <c r="AP27" s="70"/>
      <c r="AQ27" s="71"/>
    </row>
    <row r="28" spans="1:43" ht="17.25" customHeight="1" x14ac:dyDescent="0.2">
      <c r="A28" s="93"/>
      <c r="B28" s="94"/>
      <c r="C28" s="94"/>
      <c r="D28" s="94"/>
      <c r="E28" s="94"/>
      <c r="F28" s="95"/>
      <c r="G28" s="98"/>
      <c r="H28" s="98"/>
      <c r="I28" s="98"/>
      <c r="J28" s="98"/>
      <c r="K28" s="98"/>
      <c r="L28" s="98"/>
      <c r="M28" s="99"/>
      <c r="N28" s="100"/>
      <c r="O28" s="101"/>
      <c r="P28" s="27"/>
      <c r="Q28" s="84" t="s">
        <v>49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69">
        <f>SUM(AL14:AQ27)</f>
        <v>1229050</v>
      </c>
      <c r="AM28" s="70"/>
      <c r="AN28" s="70"/>
      <c r="AO28" s="70"/>
      <c r="AP28" s="70"/>
      <c r="AQ28" s="71"/>
    </row>
    <row r="29" spans="1:43" ht="17.25" customHeight="1" thickBot="1" x14ac:dyDescent="0.25">
      <c r="A29" s="85" t="s">
        <v>50</v>
      </c>
      <c r="B29" s="86"/>
      <c r="C29" s="86"/>
      <c r="D29" s="86"/>
      <c r="E29" s="86"/>
      <c r="F29" s="86"/>
      <c r="G29" s="89"/>
      <c r="H29" s="89"/>
      <c r="I29" s="89"/>
      <c r="J29" s="89"/>
      <c r="K29" s="89"/>
      <c r="L29" s="89"/>
      <c r="M29" s="89"/>
      <c r="N29" s="91"/>
      <c r="O29" s="51"/>
      <c r="P29" s="91"/>
      <c r="Q29" s="92" t="s">
        <v>51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65">
        <f>AL28*10%</f>
        <v>122905</v>
      </c>
      <c r="AM29" s="66"/>
      <c r="AN29" s="66"/>
      <c r="AO29" s="66"/>
      <c r="AP29" s="66"/>
      <c r="AQ29" s="67"/>
    </row>
    <row r="30" spans="1:43" ht="19.5" customHeight="1" thickTop="1" x14ac:dyDescent="0.2">
      <c r="A30" s="87"/>
      <c r="B30" s="88"/>
      <c r="C30" s="88"/>
      <c r="D30" s="88"/>
      <c r="E30" s="88"/>
      <c r="F30" s="88"/>
      <c r="G30" s="90"/>
      <c r="H30" s="90"/>
      <c r="I30" s="90"/>
      <c r="J30" s="90"/>
      <c r="K30" s="90"/>
      <c r="L30" s="90"/>
      <c r="M30" s="90"/>
      <c r="N30" s="91"/>
      <c r="O30" s="51"/>
      <c r="P30" s="91"/>
      <c r="Q30" s="68" t="s">
        <v>52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>
        <f>AL28+AL29</f>
        <v>1351955</v>
      </c>
      <c r="AM30" s="70"/>
      <c r="AN30" s="70"/>
      <c r="AO30" s="70"/>
      <c r="AP30" s="70"/>
      <c r="AQ30" s="71"/>
    </row>
    <row r="31" spans="1:43" ht="7.5" customHeight="1" x14ac:dyDescent="0.15"/>
    <row r="32" spans="1:43" ht="18" customHeight="1" x14ac:dyDescent="0.15">
      <c r="A32" s="72" t="s">
        <v>53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21" customHeight="1" x14ac:dyDescent="0.15">
      <c r="A33" s="73" t="s">
        <v>54</v>
      </c>
      <c r="B33" s="73"/>
      <c r="C33" s="73"/>
      <c r="D33" s="73"/>
      <c r="E33" s="74"/>
      <c r="F33" s="75" t="s">
        <v>55</v>
      </c>
      <c r="G33" s="76"/>
      <c r="H33" s="73" t="s">
        <v>54</v>
      </c>
      <c r="I33" s="73"/>
      <c r="J33" s="73"/>
      <c r="K33" s="73"/>
      <c r="L33" s="74"/>
      <c r="M33" s="75" t="s">
        <v>56</v>
      </c>
      <c r="N33" s="76"/>
      <c r="O33" s="77" t="s">
        <v>57</v>
      </c>
      <c r="P33" s="78"/>
      <c r="Q33" s="78"/>
      <c r="R33" s="78"/>
      <c r="S33" s="79" t="s">
        <v>58</v>
      </c>
      <c r="T33" s="79"/>
      <c r="U33" s="79"/>
      <c r="V33" s="52" t="s">
        <v>59</v>
      </c>
      <c r="W33" s="52"/>
      <c r="X33" s="53"/>
      <c r="Y33" s="54">
        <v>1234567</v>
      </c>
      <c r="Z33" s="55"/>
      <c r="AA33" s="55"/>
      <c r="AB33" s="55"/>
      <c r="AC33" s="55"/>
      <c r="AD33" s="55"/>
      <c r="AE33" s="56"/>
      <c r="AF33" s="57" t="s">
        <v>60</v>
      </c>
      <c r="AG33" s="57"/>
      <c r="AH33" s="58"/>
      <c r="AI33" s="59" t="s">
        <v>61</v>
      </c>
      <c r="AJ33" s="60"/>
      <c r="AK33" s="60"/>
      <c r="AL33" s="60"/>
      <c r="AM33" s="60"/>
      <c r="AN33" s="60"/>
      <c r="AO33" s="60"/>
      <c r="AP33" s="60"/>
      <c r="AQ33" s="60"/>
    </row>
    <row r="34" spans="1:43" ht="7.5" customHeight="1" x14ac:dyDescent="0.15"/>
    <row r="35" spans="1:43" ht="18.75" customHeight="1" x14ac:dyDescent="0.15">
      <c r="C35" s="29" t="s">
        <v>62</v>
      </c>
      <c r="D35" s="29"/>
      <c r="E35" s="29"/>
      <c r="F35" s="30" t="s">
        <v>63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1"/>
      <c r="AD35" s="32" t="s">
        <v>64</v>
      </c>
      <c r="AE35" s="31" t="s">
        <v>65</v>
      </c>
      <c r="AF35" s="29"/>
      <c r="AG35" s="29"/>
      <c r="AH35" s="29"/>
      <c r="AI35" s="61" t="s">
        <v>66</v>
      </c>
      <c r="AJ35" s="61"/>
      <c r="AK35" s="61"/>
      <c r="AL35" s="62" t="s">
        <v>12</v>
      </c>
      <c r="AM35" s="62"/>
      <c r="AN35" s="63"/>
      <c r="AO35" s="64" t="s">
        <v>12</v>
      </c>
      <c r="AP35" s="62"/>
      <c r="AQ35" s="62"/>
    </row>
    <row r="36" spans="1:43" ht="18.75" customHeight="1" x14ac:dyDescent="0.15">
      <c r="C36" s="29"/>
      <c r="D36" s="29"/>
      <c r="E36" s="29"/>
      <c r="F36" s="29" t="s">
        <v>68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61"/>
      <c r="AJ36" s="61"/>
      <c r="AK36" s="61"/>
      <c r="AL36" s="62"/>
      <c r="AM36" s="62"/>
      <c r="AN36" s="63"/>
      <c r="AO36" s="64"/>
      <c r="AP36" s="62"/>
      <c r="AQ36" s="62"/>
    </row>
    <row r="37" spans="1:43" ht="21.75" customHeight="1" x14ac:dyDescent="0.15"/>
    <row r="38" spans="1:43" ht="21.75" customHeight="1" x14ac:dyDescent="0.15"/>
    <row r="39" spans="1:43" ht="21.75" customHeight="1" x14ac:dyDescent="0.15"/>
    <row r="40" spans="1:43" ht="21.75" customHeight="1" x14ac:dyDescent="0.15"/>
    <row r="41" spans="1:43" ht="21.75" customHeight="1" x14ac:dyDescent="0.15"/>
    <row r="42" spans="1:43" ht="21.75" customHeight="1" x14ac:dyDescent="0.15"/>
    <row r="43" spans="1:43" ht="21.75" customHeight="1" x14ac:dyDescent="0.15"/>
    <row r="44" spans="1:43" ht="16.5" customHeight="1" x14ac:dyDescent="0.15"/>
    <row r="45" spans="1:43" ht="16.5" customHeight="1" x14ac:dyDescent="0.15"/>
    <row r="46" spans="1:43" ht="16.5" customHeight="1" x14ac:dyDescent="0.15"/>
    <row r="47" spans="1:43" ht="15" customHeight="1" x14ac:dyDescent="0.15"/>
    <row r="48" spans="1:43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174"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G3:AJ4"/>
    <mergeCell ref="AK3:AK4"/>
    <mergeCell ref="AL3:AM4"/>
    <mergeCell ref="AN3:AN4"/>
    <mergeCell ref="AO3:AP4"/>
    <mergeCell ref="AQ3:AQ4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5:AF15"/>
    <mergeCell ref="AG15:AH15"/>
    <mergeCell ref="AI15:AK15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E23:AF23"/>
    <mergeCell ref="AG23:AH23"/>
    <mergeCell ref="AI23:AK23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</mergeCells>
  <phoneticPr fontId="2"/>
  <printOptions horizontalCentered="1" verticalCentered="1"/>
  <pageMargins left="0.78740157480314965" right="0.70866141732283472" top="0.39370078740157483" bottom="0.3937007874015748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0475-9E7E-41C3-86A6-013EEF9BC722}">
  <sheetPr>
    <tabColor rgb="FFFF0000"/>
  </sheetPr>
  <dimension ref="A1:AQ51"/>
  <sheetViews>
    <sheetView showGridLines="0" showRowColHeaders="0" topLeftCell="A4" zoomScaleNormal="100" workbookViewId="0">
      <selection activeCell="AT26" sqref="AT26"/>
    </sheetView>
  </sheetViews>
  <sheetFormatPr defaultColWidth="9" defaultRowHeight="13.5" x14ac:dyDescent="0.15"/>
  <cols>
    <col min="1" max="5" width="3.125" style="2" customWidth="1"/>
    <col min="6" max="6" width="3.75" style="2" customWidth="1"/>
    <col min="7" max="13" width="3.125" style="2" customWidth="1"/>
    <col min="14" max="14" width="3.875" style="2" customWidth="1"/>
    <col min="15" max="15" width="1.125" style="2" customWidth="1"/>
    <col min="16" max="16" width="0.875" style="2" customWidth="1"/>
    <col min="17" max="30" width="3.125" style="2" customWidth="1"/>
    <col min="31" max="31" width="4" style="2" customWidth="1"/>
    <col min="32" max="43" width="3.125" style="2" customWidth="1"/>
    <col min="44" max="16384" width="9" style="2"/>
  </cols>
  <sheetData>
    <row r="1" spans="1:43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1" t="s">
        <v>0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1"/>
      <c r="AD1" s="1"/>
      <c r="AE1" s="1"/>
      <c r="AF1" s="1"/>
      <c r="AG1" s="1"/>
      <c r="AH1" s="1"/>
      <c r="AI1" s="1"/>
      <c r="AJ1" s="1"/>
      <c r="AK1" s="1"/>
      <c r="AL1" s="1"/>
      <c r="AM1" s="202" t="s">
        <v>1</v>
      </c>
      <c r="AN1" s="202"/>
      <c r="AO1" s="202"/>
      <c r="AP1" s="202"/>
      <c r="AQ1" s="202"/>
    </row>
    <row r="2" spans="1:43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"/>
      <c r="AD2" s="1"/>
      <c r="AE2" s="1"/>
      <c r="AF2" s="1"/>
      <c r="AG2" s="1"/>
      <c r="AH2" s="1"/>
      <c r="AI2" s="1"/>
      <c r="AJ2" s="1"/>
      <c r="AK2" s="1"/>
      <c r="AL2" s="1"/>
      <c r="AM2" s="202"/>
      <c r="AN2" s="202"/>
      <c r="AO2" s="202"/>
      <c r="AP2" s="202"/>
      <c r="AQ2" s="202"/>
    </row>
    <row r="3" spans="1:43" ht="12.75" customHeight="1" x14ac:dyDescent="0.1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3"/>
      <c r="M3" s="3"/>
      <c r="AG3" s="205">
        <v>2019</v>
      </c>
      <c r="AH3" s="205"/>
      <c r="AI3" s="205"/>
      <c r="AJ3" s="205"/>
      <c r="AK3" s="206" t="s">
        <v>3</v>
      </c>
      <c r="AL3" s="205">
        <v>10</v>
      </c>
      <c r="AM3" s="205"/>
      <c r="AN3" s="206" t="s">
        <v>4</v>
      </c>
      <c r="AO3" s="205">
        <v>25</v>
      </c>
      <c r="AP3" s="205"/>
      <c r="AQ3" s="207" t="s">
        <v>5</v>
      </c>
    </row>
    <row r="4" spans="1:43" ht="10.5" customHeight="1" x14ac:dyDescent="0.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3"/>
      <c r="M4" s="3"/>
      <c r="AG4" s="205"/>
      <c r="AH4" s="205"/>
      <c r="AI4" s="205"/>
      <c r="AJ4" s="205"/>
      <c r="AK4" s="206"/>
      <c r="AL4" s="205"/>
      <c r="AM4" s="205"/>
      <c r="AN4" s="206"/>
      <c r="AO4" s="205"/>
      <c r="AP4" s="205"/>
      <c r="AQ4" s="207"/>
    </row>
    <row r="5" spans="1:43" ht="10.5" customHeight="1" x14ac:dyDescent="0.15"/>
    <row r="6" spans="1:43" ht="21" customHeight="1" x14ac:dyDescent="0.15">
      <c r="A6" s="186" t="s">
        <v>6</v>
      </c>
      <c r="B6" s="186"/>
      <c r="C6" s="186"/>
      <c r="D6" s="186"/>
      <c r="E6" s="4"/>
      <c r="F6" s="187" t="s">
        <v>7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AA6" s="191" t="s">
        <v>8</v>
      </c>
      <c r="AB6" s="192"/>
      <c r="AC6" s="192"/>
      <c r="AD6" s="193" t="s">
        <v>9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4"/>
    </row>
    <row r="7" spans="1:43" ht="16.5" customHeight="1" x14ac:dyDescent="0.15">
      <c r="A7" s="186"/>
      <c r="B7" s="186"/>
      <c r="C7" s="186"/>
      <c r="D7" s="186"/>
      <c r="E7" s="5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AA7" s="195" t="s">
        <v>10</v>
      </c>
      <c r="AB7" s="196"/>
      <c r="AC7" s="196"/>
      <c r="AD7" s="197" t="s">
        <v>11</v>
      </c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8" t="s">
        <v>12</v>
      </c>
      <c r="AQ7" s="6"/>
    </row>
    <row r="8" spans="1:43" ht="9.75" customHeight="1" x14ac:dyDescent="0.15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199" t="s">
        <v>13</v>
      </c>
      <c r="AB8" s="200"/>
      <c r="AC8" s="200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6"/>
    </row>
    <row r="9" spans="1:43" ht="21.75" customHeight="1" x14ac:dyDescent="0.15">
      <c r="A9" s="177" t="s">
        <v>121</v>
      </c>
      <c r="B9" s="178"/>
      <c r="C9" s="178"/>
      <c r="D9" s="178"/>
      <c r="E9" s="179">
        <v>1555</v>
      </c>
      <c r="F9" s="179"/>
      <c r="G9" s="179"/>
      <c r="H9" s="179"/>
      <c r="I9" s="180"/>
      <c r="J9" s="10"/>
      <c r="K9" s="177" t="s">
        <v>14</v>
      </c>
      <c r="L9" s="178"/>
      <c r="M9" s="178"/>
      <c r="N9" s="178"/>
      <c r="O9" s="181">
        <v>1001</v>
      </c>
      <c r="P9" s="182"/>
      <c r="Q9" s="182"/>
      <c r="R9" s="182"/>
      <c r="S9" s="182"/>
      <c r="T9" s="183"/>
      <c r="U9" s="10"/>
      <c r="V9" s="10"/>
      <c r="W9" s="10"/>
      <c r="AA9" s="184" t="s">
        <v>15</v>
      </c>
      <c r="AB9" s="185"/>
      <c r="AC9" s="185"/>
      <c r="AD9" s="170" t="s">
        <v>16</v>
      </c>
      <c r="AE9" s="170"/>
      <c r="AF9" s="170"/>
      <c r="AG9" s="170"/>
      <c r="AH9" s="170"/>
      <c r="AI9" s="170"/>
      <c r="AJ9" s="11"/>
      <c r="AK9" s="170" t="s">
        <v>17</v>
      </c>
      <c r="AL9" s="170"/>
      <c r="AM9" s="170"/>
      <c r="AN9" s="170"/>
      <c r="AO9" s="170"/>
      <c r="AP9" s="170"/>
      <c r="AQ9" s="12"/>
    </row>
    <row r="10" spans="1:43" ht="18" customHeight="1" x14ac:dyDescent="0.15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171" t="s">
        <v>18</v>
      </c>
      <c r="AB10" s="172"/>
      <c r="AC10" s="173"/>
      <c r="AD10" s="174" t="s">
        <v>19</v>
      </c>
      <c r="AE10" s="174"/>
      <c r="AF10" s="175" t="s">
        <v>20</v>
      </c>
      <c r="AG10" s="175"/>
      <c r="AH10" s="175"/>
      <c r="AI10" s="175" t="s">
        <v>21</v>
      </c>
      <c r="AJ10" s="175"/>
      <c r="AK10" s="175"/>
      <c r="AL10" s="15" t="s">
        <v>22</v>
      </c>
      <c r="AM10" s="176">
        <v>1234567</v>
      </c>
      <c r="AN10" s="176"/>
      <c r="AO10" s="176"/>
      <c r="AP10" s="176"/>
      <c r="AQ10" s="16" t="s">
        <v>23</v>
      </c>
    </row>
    <row r="11" spans="1:43" ht="5.25" customHeight="1" x14ac:dyDescent="0.15">
      <c r="AA11" s="160"/>
      <c r="AB11" s="160"/>
      <c r="AC11" s="160"/>
    </row>
    <row r="12" spans="1:43" ht="18" customHeight="1" x14ac:dyDescent="0.15">
      <c r="A12" s="161" t="s">
        <v>24</v>
      </c>
      <c r="B12" s="162"/>
      <c r="C12" s="162"/>
      <c r="D12" s="162"/>
      <c r="E12" s="162"/>
      <c r="F12" s="162"/>
      <c r="G12" s="17"/>
      <c r="H12" s="17"/>
      <c r="I12" s="17"/>
      <c r="J12" s="17"/>
      <c r="K12" s="17"/>
      <c r="L12" s="17"/>
      <c r="M12" s="18"/>
      <c r="N12" s="19"/>
      <c r="O12" s="19"/>
      <c r="P12" s="19"/>
      <c r="Q12" s="20"/>
      <c r="R12" s="21"/>
      <c r="S12" s="21"/>
      <c r="T12" s="21"/>
      <c r="U12" s="22" t="s">
        <v>25</v>
      </c>
      <c r="V12" s="21"/>
      <c r="W12" s="21"/>
      <c r="X12" s="21"/>
      <c r="Y12" s="21"/>
      <c r="Z12" s="21"/>
      <c r="AA12" s="23"/>
      <c r="AB12" s="23"/>
      <c r="AC12" s="23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4"/>
    </row>
    <row r="13" spans="1:43" ht="17.25" customHeight="1" x14ac:dyDescent="0.15">
      <c r="A13" s="163" t="s">
        <v>26</v>
      </c>
      <c r="B13" s="164"/>
      <c r="C13" s="164"/>
      <c r="D13" s="164"/>
      <c r="E13" s="164"/>
      <c r="F13" s="165"/>
      <c r="G13" s="90">
        <v>2000000</v>
      </c>
      <c r="H13" s="90"/>
      <c r="I13" s="90"/>
      <c r="J13" s="90"/>
      <c r="K13" s="90"/>
      <c r="L13" s="90"/>
      <c r="M13" s="90"/>
      <c r="N13" s="25"/>
      <c r="O13" s="25"/>
      <c r="P13" s="25"/>
      <c r="Q13" s="168" t="s">
        <v>27</v>
      </c>
      <c r="R13" s="168"/>
      <c r="S13" s="147" t="s">
        <v>28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48"/>
      <c r="AE13" s="84" t="s">
        <v>29</v>
      </c>
      <c r="AF13" s="84"/>
      <c r="AG13" s="147" t="s">
        <v>30</v>
      </c>
      <c r="AH13" s="148"/>
      <c r="AI13" s="84" t="s">
        <v>31</v>
      </c>
      <c r="AJ13" s="84"/>
      <c r="AK13" s="84"/>
      <c r="AL13" s="84" t="s">
        <v>32</v>
      </c>
      <c r="AM13" s="84"/>
      <c r="AN13" s="84"/>
      <c r="AO13" s="84"/>
      <c r="AP13" s="84"/>
      <c r="AQ13" s="84"/>
    </row>
    <row r="14" spans="1:43" ht="17.25" customHeight="1" x14ac:dyDescent="0.2">
      <c r="A14" s="85"/>
      <c r="B14" s="86"/>
      <c r="C14" s="86"/>
      <c r="D14" s="86"/>
      <c r="E14" s="86"/>
      <c r="F14" s="166"/>
      <c r="G14" s="167"/>
      <c r="H14" s="167"/>
      <c r="I14" s="167"/>
      <c r="J14" s="167"/>
      <c r="K14" s="167"/>
      <c r="L14" s="167"/>
      <c r="M14" s="167"/>
      <c r="N14" s="25"/>
      <c r="O14" s="25"/>
      <c r="P14" s="25"/>
      <c r="Q14" s="149"/>
      <c r="R14" s="149"/>
      <c r="S14" s="150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2"/>
      <c r="AE14" s="131"/>
      <c r="AF14" s="132"/>
      <c r="AG14" s="153"/>
      <c r="AH14" s="154"/>
      <c r="AI14" s="155"/>
      <c r="AJ14" s="156"/>
      <c r="AK14" s="156"/>
      <c r="AL14" s="157"/>
      <c r="AM14" s="158"/>
      <c r="AN14" s="158"/>
      <c r="AO14" s="158"/>
      <c r="AP14" s="158"/>
      <c r="AQ14" s="159"/>
    </row>
    <row r="15" spans="1:43" ht="17.25" customHeight="1" x14ac:dyDescent="0.2">
      <c r="A15" s="85" t="s">
        <v>35</v>
      </c>
      <c r="B15" s="86"/>
      <c r="C15" s="86"/>
      <c r="D15" s="86"/>
      <c r="E15" s="86"/>
      <c r="F15" s="86"/>
      <c r="G15" s="144">
        <v>85</v>
      </c>
      <c r="H15" s="144"/>
      <c r="I15" s="144"/>
      <c r="J15" s="144"/>
      <c r="K15" s="144"/>
      <c r="L15" s="144"/>
      <c r="M15" s="145"/>
      <c r="N15" s="146" t="s">
        <v>36</v>
      </c>
      <c r="O15" s="50"/>
      <c r="P15" s="119"/>
      <c r="Q15" s="135"/>
      <c r="R15" s="135"/>
      <c r="S15" s="141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31"/>
      <c r="AF15" s="132"/>
      <c r="AG15" s="133"/>
      <c r="AH15" s="134"/>
      <c r="AI15" s="139"/>
      <c r="AJ15" s="140"/>
      <c r="AK15" s="140"/>
      <c r="AL15" s="112"/>
      <c r="AM15" s="113"/>
      <c r="AN15" s="113"/>
      <c r="AO15" s="113"/>
      <c r="AP15" s="113"/>
      <c r="AQ15" s="114"/>
    </row>
    <row r="16" spans="1:43" ht="17.25" customHeight="1" x14ac:dyDescent="0.2">
      <c r="A16" s="117"/>
      <c r="B16" s="118"/>
      <c r="C16" s="118"/>
      <c r="D16" s="118"/>
      <c r="E16" s="118"/>
      <c r="F16" s="118"/>
      <c r="G16" s="144"/>
      <c r="H16" s="144"/>
      <c r="I16" s="144"/>
      <c r="J16" s="144"/>
      <c r="K16" s="144"/>
      <c r="L16" s="144"/>
      <c r="M16" s="145"/>
      <c r="N16" s="146"/>
      <c r="O16" s="50"/>
      <c r="P16" s="119"/>
      <c r="Q16" s="135"/>
      <c r="R16" s="135"/>
      <c r="S16" s="141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31"/>
      <c r="AF16" s="132"/>
      <c r="AG16" s="133"/>
      <c r="AH16" s="134"/>
      <c r="AI16" s="139"/>
      <c r="AJ16" s="140"/>
      <c r="AK16" s="140"/>
      <c r="AL16" s="112"/>
      <c r="AM16" s="113"/>
      <c r="AN16" s="113"/>
      <c r="AO16" s="113"/>
      <c r="AP16" s="113"/>
      <c r="AQ16" s="114"/>
    </row>
    <row r="17" spans="1:43" ht="17.25" customHeight="1" x14ac:dyDescent="0.2">
      <c r="A17" s="85" t="s">
        <v>40</v>
      </c>
      <c r="B17" s="86"/>
      <c r="C17" s="86"/>
      <c r="D17" s="86"/>
      <c r="E17" s="86"/>
      <c r="F17" s="86"/>
      <c r="G17" s="98">
        <f>IF(G15="","",G15*G13/100)</f>
        <v>1700000</v>
      </c>
      <c r="H17" s="98"/>
      <c r="I17" s="98"/>
      <c r="J17" s="98"/>
      <c r="K17" s="98"/>
      <c r="L17" s="98"/>
      <c r="M17" s="98"/>
      <c r="N17" s="119"/>
      <c r="O17" s="50"/>
      <c r="P17" s="119"/>
      <c r="Q17" s="135"/>
      <c r="R17" s="135"/>
      <c r="S17" s="141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31"/>
      <c r="AF17" s="132"/>
      <c r="AG17" s="133"/>
      <c r="AH17" s="134"/>
      <c r="AI17" s="139"/>
      <c r="AJ17" s="140"/>
      <c r="AK17" s="140"/>
      <c r="AL17" s="112"/>
      <c r="AM17" s="113"/>
      <c r="AN17" s="113"/>
      <c r="AO17" s="113"/>
      <c r="AP17" s="113"/>
      <c r="AQ17" s="114"/>
    </row>
    <row r="18" spans="1:43" ht="17.25" customHeight="1" x14ac:dyDescent="0.2">
      <c r="A18" s="117"/>
      <c r="B18" s="118"/>
      <c r="C18" s="118"/>
      <c r="D18" s="118"/>
      <c r="E18" s="118"/>
      <c r="F18" s="118"/>
      <c r="G18" s="98"/>
      <c r="H18" s="98"/>
      <c r="I18" s="98"/>
      <c r="J18" s="98"/>
      <c r="K18" s="98"/>
      <c r="L18" s="98"/>
      <c r="M18" s="98"/>
      <c r="N18" s="119"/>
      <c r="O18" s="50"/>
      <c r="P18" s="119"/>
      <c r="Q18" s="135"/>
      <c r="R18" s="135"/>
      <c r="S18" s="141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131"/>
      <c r="AF18" s="132"/>
      <c r="AG18" s="133"/>
      <c r="AH18" s="134"/>
      <c r="AI18" s="139"/>
      <c r="AJ18" s="140"/>
      <c r="AK18" s="140"/>
      <c r="AL18" s="112"/>
      <c r="AM18" s="113"/>
      <c r="AN18" s="113"/>
      <c r="AO18" s="113"/>
      <c r="AP18" s="113"/>
      <c r="AQ18" s="114"/>
    </row>
    <row r="19" spans="1:43" ht="17.25" customHeight="1" x14ac:dyDescent="0.2">
      <c r="A19" s="117" t="s">
        <v>43</v>
      </c>
      <c r="B19" s="118"/>
      <c r="C19" s="118"/>
      <c r="D19" s="118"/>
      <c r="E19" s="118"/>
      <c r="F19" s="118"/>
      <c r="G19" s="98">
        <v>1000000</v>
      </c>
      <c r="H19" s="98"/>
      <c r="I19" s="98"/>
      <c r="J19" s="98"/>
      <c r="K19" s="98"/>
      <c r="L19" s="98"/>
      <c r="M19" s="98"/>
      <c r="N19" s="119"/>
      <c r="O19" s="50"/>
      <c r="P19" s="119"/>
      <c r="Q19" s="135"/>
      <c r="R19" s="135"/>
      <c r="S19" s="136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131"/>
      <c r="AF19" s="132"/>
      <c r="AG19" s="133"/>
      <c r="AH19" s="134"/>
      <c r="AI19" s="110"/>
      <c r="AJ19" s="111"/>
      <c r="AK19" s="111"/>
      <c r="AL19" s="112"/>
      <c r="AM19" s="113"/>
      <c r="AN19" s="113"/>
      <c r="AO19" s="113"/>
      <c r="AP19" s="113"/>
      <c r="AQ19" s="114"/>
    </row>
    <row r="20" spans="1:43" ht="17.25" customHeight="1" x14ac:dyDescent="0.2">
      <c r="A20" s="117"/>
      <c r="B20" s="118"/>
      <c r="C20" s="118"/>
      <c r="D20" s="118"/>
      <c r="E20" s="118"/>
      <c r="F20" s="118"/>
      <c r="G20" s="98"/>
      <c r="H20" s="98"/>
      <c r="I20" s="98"/>
      <c r="J20" s="98"/>
      <c r="K20" s="98"/>
      <c r="L20" s="98"/>
      <c r="M20" s="98"/>
      <c r="N20" s="119"/>
      <c r="O20" s="50"/>
      <c r="P20" s="119"/>
      <c r="Q20" s="115"/>
      <c r="R20" s="115"/>
      <c r="S20" s="108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09"/>
      <c r="AE20" s="106"/>
      <c r="AF20" s="107"/>
      <c r="AG20" s="108"/>
      <c r="AH20" s="109"/>
      <c r="AI20" s="110"/>
      <c r="AJ20" s="111"/>
      <c r="AK20" s="111"/>
      <c r="AL20" s="112" t="str">
        <f t="shared" ref="AL20:AL27" si="0">IF(AE20="","",AI20*AE20)</f>
        <v/>
      </c>
      <c r="AM20" s="113"/>
      <c r="AN20" s="113"/>
      <c r="AO20" s="113"/>
      <c r="AP20" s="113"/>
      <c r="AQ20" s="114"/>
    </row>
    <row r="21" spans="1:43" ht="17.25" customHeight="1" x14ac:dyDescent="0.2">
      <c r="A21" s="126" t="s">
        <v>45</v>
      </c>
      <c r="B21" s="127"/>
      <c r="C21" s="127"/>
      <c r="D21" s="127"/>
      <c r="E21" s="127"/>
      <c r="F21" s="127"/>
      <c r="G21" s="98">
        <f>IF(G15="","",G17-G19)</f>
        <v>700000</v>
      </c>
      <c r="H21" s="98"/>
      <c r="I21" s="98"/>
      <c r="J21" s="98"/>
      <c r="K21" s="98"/>
      <c r="L21" s="98"/>
      <c r="M21" s="98"/>
      <c r="N21" s="119"/>
      <c r="O21" s="50"/>
      <c r="P21" s="119"/>
      <c r="Q21" s="115"/>
      <c r="R21" s="115"/>
      <c r="S21" s="108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09"/>
      <c r="AE21" s="106"/>
      <c r="AF21" s="107"/>
      <c r="AG21" s="108"/>
      <c r="AH21" s="109"/>
      <c r="AI21" s="110"/>
      <c r="AJ21" s="111"/>
      <c r="AK21" s="111"/>
      <c r="AL21" s="112" t="str">
        <f t="shared" si="0"/>
        <v/>
      </c>
      <c r="AM21" s="113"/>
      <c r="AN21" s="113"/>
      <c r="AO21" s="113"/>
      <c r="AP21" s="113"/>
      <c r="AQ21" s="114"/>
    </row>
    <row r="22" spans="1:43" ht="17.25" customHeight="1" x14ac:dyDescent="0.2">
      <c r="A22" s="128"/>
      <c r="B22" s="129"/>
      <c r="C22" s="129"/>
      <c r="D22" s="129"/>
      <c r="E22" s="129"/>
      <c r="F22" s="129"/>
      <c r="G22" s="130"/>
      <c r="H22" s="130"/>
      <c r="I22" s="130"/>
      <c r="J22" s="130"/>
      <c r="K22" s="130"/>
      <c r="L22" s="130"/>
      <c r="M22" s="130"/>
      <c r="N22" s="119"/>
      <c r="O22" s="50"/>
      <c r="P22" s="119"/>
      <c r="Q22" s="115"/>
      <c r="R22" s="115"/>
      <c r="S22" s="108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09"/>
      <c r="AE22" s="106"/>
      <c r="AF22" s="107"/>
      <c r="AG22" s="108"/>
      <c r="AH22" s="109"/>
      <c r="AI22" s="110"/>
      <c r="AJ22" s="111"/>
      <c r="AK22" s="111"/>
      <c r="AL22" s="112" t="str">
        <f t="shared" si="0"/>
        <v/>
      </c>
      <c r="AM22" s="113"/>
      <c r="AN22" s="113"/>
      <c r="AO22" s="113"/>
      <c r="AP22" s="113"/>
      <c r="AQ22" s="114"/>
    </row>
    <row r="23" spans="1:43" ht="17.25" customHeight="1" x14ac:dyDescent="0.2">
      <c r="A23" s="120" t="s">
        <v>46</v>
      </c>
      <c r="B23" s="121"/>
      <c r="C23" s="121"/>
      <c r="D23" s="121"/>
      <c r="E23" s="121"/>
      <c r="F23" s="121"/>
      <c r="G23" s="124"/>
      <c r="H23" s="124"/>
      <c r="I23" s="124"/>
      <c r="J23" s="124"/>
      <c r="K23" s="124"/>
      <c r="L23" s="124"/>
      <c r="M23" s="124"/>
      <c r="N23" s="119"/>
      <c r="O23" s="50"/>
      <c r="P23" s="119"/>
      <c r="Q23" s="115"/>
      <c r="R23" s="115"/>
      <c r="S23" s="108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09"/>
      <c r="AE23" s="106"/>
      <c r="AF23" s="107"/>
      <c r="AG23" s="108"/>
      <c r="AH23" s="109"/>
      <c r="AI23" s="110"/>
      <c r="AJ23" s="111"/>
      <c r="AK23" s="111"/>
      <c r="AL23" s="112" t="str">
        <f>IF(AE23="","",AI23*AE23)</f>
        <v/>
      </c>
      <c r="AM23" s="113"/>
      <c r="AN23" s="113"/>
      <c r="AO23" s="113"/>
      <c r="AP23" s="113"/>
      <c r="AQ23" s="114"/>
    </row>
    <row r="24" spans="1:43" ht="17.25" customHeight="1" x14ac:dyDescent="0.2">
      <c r="A24" s="122"/>
      <c r="B24" s="123"/>
      <c r="C24" s="123"/>
      <c r="D24" s="123"/>
      <c r="E24" s="123"/>
      <c r="F24" s="123"/>
      <c r="G24" s="125"/>
      <c r="H24" s="125"/>
      <c r="I24" s="125"/>
      <c r="J24" s="125"/>
      <c r="K24" s="125"/>
      <c r="L24" s="125"/>
      <c r="M24" s="125"/>
      <c r="N24" s="119"/>
      <c r="O24" s="50"/>
      <c r="P24" s="119"/>
      <c r="Q24" s="115"/>
      <c r="R24" s="115"/>
      <c r="S24" s="108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09"/>
      <c r="AE24" s="106"/>
      <c r="AF24" s="107"/>
      <c r="AG24" s="108"/>
      <c r="AH24" s="109"/>
      <c r="AI24" s="110"/>
      <c r="AJ24" s="111"/>
      <c r="AK24" s="111"/>
      <c r="AL24" s="112" t="str">
        <f>IF(AE24="","",AI24*AE24)</f>
        <v/>
      </c>
      <c r="AM24" s="113"/>
      <c r="AN24" s="113"/>
      <c r="AO24" s="113"/>
      <c r="AP24" s="113"/>
      <c r="AQ24" s="114"/>
    </row>
    <row r="25" spans="1:43" ht="17.25" customHeight="1" x14ac:dyDescent="0.2">
      <c r="A25" s="117" t="s">
        <v>47</v>
      </c>
      <c r="B25" s="118"/>
      <c r="C25" s="118"/>
      <c r="D25" s="118"/>
      <c r="E25" s="118"/>
      <c r="F25" s="118"/>
      <c r="G25" s="98">
        <f>IF(G21="","",G21*10%)</f>
        <v>70000</v>
      </c>
      <c r="H25" s="98"/>
      <c r="I25" s="98"/>
      <c r="J25" s="98"/>
      <c r="K25" s="98"/>
      <c r="L25" s="98"/>
      <c r="M25" s="98"/>
      <c r="N25" s="119"/>
      <c r="O25" s="50"/>
      <c r="P25" s="119"/>
      <c r="Q25" s="115"/>
      <c r="R25" s="115"/>
      <c r="S25" s="108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09"/>
      <c r="AE25" s="106"/>
      <c r="AF25" s="107"/>
      <c r="AG25" s="108"/>
      <c r="AH25" s="109"/>
      <c r="AI25" s="110"/>
      <c r="AJ25" s="111"/>
      <c r="AK25" s="111"/>
      <c r="AL25" s="112" t="str">
        <f t="shared" si="0"/>
        <v/>
      </c>
      <c r="AM25" s="113"/>
      <c r="AN25" s="113"/>
      <c r="AO25" s="113"/>
      <c r="AP25" s="113"/>
      <c r="AQ25" s="114"/>
    </row>
    <row r="26" spans="1:43" ht="17.25" customHeight="1" x14ac:dyDescent="0.2">
      <c r="A26" s="117"/>
      <c r="B26" s="118"/>
      <c r="C26" s="118"/>
      <c r="D26" s="118"/>
      <c r="E26" s="118"/>
      <c r="F26" s="118"/>
      <c r="G26" s="98"/>
      <c r="H26" s="98"/>
      <c r="I26" s="98"/>
      <c r="J26" s="98"/>
      <c r="K26" s="98"/>
      <c r="L26" s="98"/>
      <c r="M26" s="98"/>
      <c r="N26" s="119"/>
      <c r="O26" s="50"/>
      <c r="P26" s="119"/>
      <c r="Q26" s="115"/>
      <c r="R26" s="115"/>
      <c r="S26" s="108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09"/>
      <c r="AE26" s="106"/>
      <c r="AF26" s="107"/>
      <c r="AG26" s="108"/>
      <c r="AH26" s="109"/>
      <c r="AI26" s="110"/>
      <c r="AJ26" s="111"/>
      <c r="AK26" s="111"/>
      <c r="AL26" s="112" t="str">
        <f t="shared" si="0"/>
        <v/>
      </c>
      <c r="AM26" s="113"/>
      <c r="AN26" s="113"/>
      <c r="AO26" s="113"/>
      <c r="AP26" s="113"/>
      <c r="AQ26" s="114"/>
    </row>
    <row r="27" spans="1:43" ht="17.25" customHeight="1" x14ac:dyDescent="0.2">
      <c r="A27" s="93" t="s">
        <v>48</v>
      </c>
      <c r="B27" s="94"/>
      <c r="C27" s="94"/>
      <c r="D27" s="94"/>
      <c r="E27" s="94"/>
      <c r="F27" s="95"/>
      <c r="G27" s="96">
        <f>IF(G15="","",G21+G25)</f>
        <v>770000</v>
      </c>
      <c r="H27" s="96"/>
      <c r="I27" s="96"/>
      <c r="J27" s="96"/>
      <c r="K27" s="96"/>
      <c r="L27" s="96"/>
      <c r="M27" s="97"/>
      <c r="N27" s="100"/>
      <c r="O27" s="101"/>
      <c r="P27" s="27"/>
      <c r="Q27" s="102"/>
      <c r="R27" s="102"/>
      <c r="S27" s="80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81"/>
      <c r="AE27" s="104"/>
      <c r="AF27" s="105"/>
      <c r="AG27" s="80"/>
      <c r="AH27" s="81"/>
      <c r="AI27" s="82"/>
      <c r="AJ27" s="83"/>
      <c r="AK27" s="83"/>
      <c r="AL27" s="69" t="str">
        <f t="shared" si="0"/>
        <v/>
      </c>
      <c r="AM27" s="70"/>
      <c r="AN27" s="70"/>
      <c r="AO27" s="70"/>
      <c r="AP27" s="70"/>
      <c r="AQ27" s="71"/>
    </row>
    <row r="28" spans="1:43" ht="17.25" customHeight="1" x14ac:dyDescent="0.2">
      <c r="A28" s="93"/>
      <c r="B28" s="94"/>
      <c r="C28" s="94"/>
      <c r="D28" s="94"/>
      <c r="E28" s="94"/>
      <c r="F28" s="95"/>
      <c r="G28" s="98"/>
      <c r="H28" s="98"/>
      <c r="I28" s="98"/>
      <c r="J28" s="98"/>
      <c r="K28" s="98"/>
      <c r="L28" s="98"/>
      <c r="M28" s="99"/>
      <c r="N28" s="100"/>
      <c r="O28" s="101"/>
      <c r="P28" s="27"/>
      <c r="Q28" s="84" t="s">
        <v>49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69"/>
      <c r="AM28" s="70"/>
      <c r="AN28" s="70"/>
      <c r="AO28" s="70"/>
      <c r="AP28" s="70"/>
      <c r="AQ28" s="71"/>
    </row>
    <row r="29" spans="1:43" ht="17.25" customHeight="1" thickBot="1" x14ac:dyDescent="0.25">
      <c r="A29" s="85" t="s">
        <v>50</v>
      </c>
      <c r="B29" s="86"/>
      <c r="C29" s="86"/>
      <c r="D29" s="86"/>
      <c r="E29" s="86"/>
      <c r="F29" s="86"/>
      <c r="G29" s="89">
        <f>IF(G15="","",G13-G17)</f>
        <v>300000</v>
      </c>
      <c r="H29" s="89"/>
      <c r="I29" s="89"/>
      <c r="J29" s="89"/>
      <c r="K29" s="89"/>
      <c r="L29" s="89"/>
      <c r="M29" s="89"/>
      <c r="N29" s="91"/>
      <c r="O29" s="51"/>
      <c r="P29" s="91"/>
      <c r="Q29" s="92" t="s">
        <v>51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65"/>
      <c r="AM29" s="66"/>
      <c r="AN29" s="66"/>
      <c r="AO29" s="66"/>
      <c r="AP29" s="66"/>
      <c r="AQ29" s="67"/>
    </row>
    <row r="30" spans="1:43" ht="19.5" customHeight="1" thickTop="1" x14ac:dyDescent="0.2">
      <c r="A30" s="87"/>
      <c r="B30" s="88"/>
      <c r="C30" s="88"/>
      <c r="D30" s="88"/>
      <c r="E30" s="88"/>
      <c r="F30" s="88"/>
      <c r="G30" s="90"/>
      <c r="H30" s="90"/>
      <c r="I30" s="90"/>
      <c r="J30" s="90"/>
      <c r="K30" s="90"/>
      <c r="L30" s="90"/>
      <c r="M30" s="90"/>
      <c r="N30" s="91"/>
      <c r="O30" s="51"/>
      <c r="P30" s="91"/>
      <c r="Q30" s="68" t="s">
        <v>52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/>
      <c r="AM30" s="70"/>
      <c r="AN30" s="70"/>
      <c r="AO30" s="70"/>
      <c r="AP30" s="70"/>
      <c r="AQ30" s="71"/>
    </row>
    <row r="31" spans="1:43" ht="7.5" customHeight="1" x14ac:dyDescent="0.15"/>
    <row r="32" spans="1:43" ht="18" customHeight="1" x14ac:dyDescent="0.15">
      <c r="A32" s="72" t="s">
        <v>53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21" customHeight="1" x14ac:dyDescent="0.15">
      <c r="A33" s="73" t="s">
        <v>54</v>
      </c>
      <c r="B33" s="73"/>
      <c r="C33" s="73"/>
      <c r="D33" s="73"/>
      <c r="E33" s="74"/>
      <c r="F33" s="75" t="s">
        <v>55</v>
      </c>
      <c r="G33" s="76"/>
      <c r="H33" s="73" t="s">
        <v>54</v>
      </c>
      <c r="I33" s="73"/>
      <c r="J33" s="73"/>
      <c r="K33" s="73"/>
      <c r="L33" s="74"/>
      <c r="M33" s="75" t="s">
        <v>56</v>
      </c>
      <c r="N33" s="76"/>
      <c r="O33" s="77" t="s">
        <v>57</v>
      </c>
      <c r="P33" s="78"/>
      <c r="Q33" s="78"/>
      <c r="R33" s="78"/>
      <c r="S33" s="79" t="s">
        <v>58</v>
      </c>
      <c r="T33" s="79"/>
      <c r="U33" s="79"/>
      <c r="V33" s="52" t="s">
        <v>59</v>
      </c>
      <c r="W33" s="52"/>
      <c r="X33" s="53"/>
      <c r="Y33" s="54">
        <v>1234567</v>
      </c>
      <c r="Z33" s="55"/>
      <c r="AA33" s="55"/>
      <c r="AB33" s="55"/>
      <c r="AC33" s="55"/>
      <c r="AD33" s="55"/>
      <c r="AE33" s="56"/>
      <c r="AF33" s="57" t="s">
        <v>60</v>
      </c>
      <c r="AG33" s="57"/>
      <c r="AH33" s="58"/>
      <c r="AI33" s="59" t="s">
        <v>61</v>
      </c>
      <c r="AJ33" s="60"/>
      <c r="AK33" s="60"/>
      <c r="AL33" s="60"/>
      <c r="AM33" s="60"/>
      <c r="AN33" s="60"/>
      <c r="AO33" s="60"/>
      <c r="AP33" s="60"/>
      <c r="AQ33" s="60"/>
    </row>
    <row r="34" spans="1:43" ht="7.5" customHeight="1" x14ac:dyDescent="0.15"/>
    <row r="35" spans="1:43" ht="18.75" customHeight="1" x14ac:dyDescent="0.15">
      <c r="C35" s="29" t="s">
        <v>62</v>
      </c>
      <c r="D35" s="29"/>
      <c r="E35" s="29"/>
      <c r="F35" s="30" t="s">
        <v>63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1"/>
      <c r="AD35" s="32" t="s">
        <v>64</v>
      </c>
      <c r="AE35" s="31" t="s">
        <v>65</v>
      </c>
      <c r="AF35" s="29"/>
      <c r="AG35" s="29"/>
      <c r="AH35" s="29"/>
      <c r="AI35" s="61" t="s">
        <v>66</v>
      </c>
      <c r="AJ35" s="61"/>
      <c r="AK35" s="61"/>
      <c r="AL35" s="62" t="s">
        <v>12</v>
      </c>
      <c r="AM35" s="62"/>
      <c r="AN35" s="63"/>
      <c r="AO35" s="64" t="s">
        <v>12</v>
      </c>
      <c r="AP35" s="62"/>
      <c r="AQ35" s="62"/>
    </row>
    <row r="36" spans="1:43" ht="18.75" customHeight="1" x14ac:dyDescent="0.15">
      <c r="C36" s="29"/>
      <c r="D36" s="29"/>
      <c r="E36" s="29"/>
      <c r="F36" s="29" t="s">
        <v>68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61"/>
      <c r="AJ36" s="61"/>
      <c r="AK36" s="61"/>
      <c r="AL36" s="62"/>
      <c r="AM36" s="62"/>
      <c r="AN36" s="63"/>
      <c r="AO36" s="64"/>
      <c r="AP36" s="62"/>
      <c r="AQ36" s="62"/>
    </row>
    <row r="37" spans="1:43" ht="21.75" customHeight="1" x14ac:dyDescent="0.15"/>
    <row r="38" spans="1:43" ht="21.75" customHeight="1" x14ac:dyDescent="0.15"/>
    <row r="39" spans="1:43" ht="21.75" customHeight="1" x14ac:dyDescent="0.15"/>
    <row r="40" spans="1:43" ht="21.75" customHeight="1" x14ac:dyDescent="0.15"/>
    <row r="41" spans="1:43" ht="21.75" customHeight="1" x14ac:dyDescent="0.15"/>
    <row r="42" spans="1:43" ht="21.75" customHeight="1" x14ac:dyDescent="0.15"/>
    <row r="43" spans="1:43" ht="21.75" customHeight="1" x14ac:dyDescent="0.15"/>
    <row r="44" spans="1:43" ht="16.5" customHeight="1" x14ac:dyDescent="0.15"/>
    <row r="45" spans="1:43" ht="16.5" customHeight="1" x14ac:dyDescent="0.15"/>
    <row r="46" spans="1:43" ht="16.5" customHeight="1" x14ac:dyDescent="0.15"/>
    <row r="47" spans="1:43" ht="15" customHeight="1" x14ac:dyDescent="0.15"/>
    <row r="48" spans="1:43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174"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G3:AJ4"/>
    <mergeCell ref="AK3:AK4"/>
    <mergeCell ref="AL3:AM4"/>
    <mergeCell ref="AN3:AN4"/>
    <mergeCell ref="AO3:AP4"/>
    <mergeCell ref="AQ3:AQ4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5:AF15"/>
    <mergeCell ref="AG15:AH15"/>
    <mergeCell ref="AI15:AK15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E23:AF23"/>
    <mergeCell ref="AG23:AH23"/>
    <mergeCell ref="AI23:AK23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</mergeCells>
  <phoneticPr fontId="2"/>
  <printOptions horizontalCentered="1" verticalCentered="1"/>
  <pageMargins left="0.78740157480314965" right="0.70866141732283472" top="0.39370078740157483" bottom="0.3937007874015748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51"/>
  <sheetViews>
    <sheetView showGridLines="0" showRowColHeaders="0" tabSelected="1" zoomScaleNormal="100" workbookViewId="0">
      <selection activeCell="O18" sqref="O18"/>
    </sheetView>
  </sheetViews>
  <sheetFormatPr defaultColWidth="9" defaultRowHeight="13.5" x14ac:dyDescent="0.15"/>
  <cols>
    <col min="1" max="5" width="3.125" style="2" customWidth="1"/>
    <col min="6" max="6" width="3.75" style="2" customWidth="1"/>
    <col min="7" max="13" width="3.125" style="2" customWidth="1"/>
    <col min="14" max="14" width="3.875" style="2" customWidth="1"/>
    <col min="15" max="15" width="1.125" style="2" customWidth="1"/>
    <col min="16" max="16" width="0.875" style="2" customWidth="1"/>
    <col min="17" max="30" width="3.125" style="2" customWidth="1"/>
    <col min="31" max="31" width="4" style="2" customWidth="1"/>
    <col min="32" max="43" width="3.125" style="2" customWidth="1"/>
    <col min="44" max="16384" width="9" style="2"/>
  </cols>
  <sheetData>
    <row r="1" spans="1:43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1" t="s">
        <v>0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1"/>
      <c r="AD1" s="1"/>
      <c r="AE1" s="1"/>
      <c r="AF1" s="1"/>
      <c r="AG1" s="1"/>
      <c r="AH1" s="1"/>
      <c r="AI1" s="1"/>
      <c r="AJ1" s="1"/>
      <c r="AK1" s="1"/>
      <c r="AL1" s="1"/>
      <c r="AM1" s="202" t="s">
        <v>1</v>
      </c>
      <c r="AN1" s="202"/>
      <c r="AO1" s="202"/>
      <c r="AP1" s="202"/>
      <c r="AQ1" s="202"/>
    </row>
    <row r="2" spans="1:43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"/>
      <c r="AD2" s="1"/>
      <c r="AE2" s="1"/>
      <c r="AF2" s="1"/>
      <c r="AG2" s="1"/>
      <c r="AH2" s="1"/>
      <c r="AI2" s="1"/>
      <c r="AJ2" s="1"/>
      <c r="AK2" s="1"/>
      <c r="AL2" s="1"/>
      <c r="AM2" s="202"/>
      <c r="AN2" s="202"/>
      <c r="AO2" s="202"/>
      <c r="AP2" s="202"/>
      <c r="AQ2" s="202"/>
    </row>
    <row r="3" spans="1:43" ht="12.75" customHeight="1" x14ac:dyDescent="0.1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3"/>
      <c r="M3" s="3"/>
      <c r="AG3" s="205">
        <v>2019</v>
      </c>
      <c r="AH3" s="205"/>
      <c r="AI3" s="205"/>
      <c r="AJ3" s="205"/>
      <c r="AK3" s="206" t="s">
        <v>3</v>
      </c>
      <c r="AL3" s="205">
        <v>10</v>
      </c>
      <c r="AM3" s="205"/>
      <c r="AN3" s="206" t="s">
        <v>4</v>
      </c>
      <c r="AO3" s="205">
        <v>25</v>
      </c>
      <c r="AP3" s="205"/>
      <c r="AQ3" s="207" t="s">
        <v>5</v>
      </c>
    </row>
    <row r="4" spans="1:43" ht="10.5" customHeight="1" x14ac:dyDescent="0.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3"/>
      <c r="M4" s="3"/>
      <c r="AG4" s="205"/>
      <c r="AH4" s="205"/>
      <c r="AI4" s="205"/>
      <c r="AJ4" s="205"/>
      <c r="AK4" s="206"/>
      <c r="AL4" s="205"/>
      <c r="AM4" s="205"/>
      <c r="AN4" s="206"/>
      <c r="AO4" s="205"/>
      <c r="AP4" s="205"/>
      <c r="AQ4" s="207"/>
    </row>
    <row r="5" spans="1:43" ht="10.5" customHeight="1" x14ac:dyDescent="0.15"/>
    <row r="6" spans="1:43" ht="21" customHeight="1" x14ac:dyDescent="0.15">
      <c r="A6" s="186" t="s">
        <v>6</v>
      </c>
      <c r="B6" s="186"/>
      <c r="C6" s="186"/>
      <c r="D6" s="186"/>
      <c r="E6" s="4"/>
      <c r="F6" s="187" t="s">
        <v>7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AA6" s="191" t="s">
        <v>8</v>
      </c>
      <c r="AB6" s="192"/>
      <c r="AC6" s="192"/>
      <c r="AD6" s="193" t="s">
        <v>9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4"/>
    </row>
    <row r="7" spans="1:43" ht="16.5" customHeight="1" x14ac:dyDescent="0.15">
      <c r="A7" s="186"/>
      <c r="B7" s="186"/>
      <c r="C7" s="186"/>
      <c r="D7" s="186"/>
      <c r="E7" s="5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AA7" s="195" t="s">
        <v>10</v>
      </c>
      <c r="AB7" s="196"/>
      <c r="AC7" s="196"/>
      <c r="AD7" s="197" t="s">
        <v>11</v>
      </c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8" t="s">
        <v>12</v>
      </c>
      <c r="AQ7" s="6"/>
    </row>
    <row r="8" spans="1:43" ht="9.75" customHeight="1" x14ac:dyDescent="0.15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199" t="s">
        <v>13</v>
      </c>
      <c r="AB8" s="200"/>
      <c r="AC8" s="200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6"/>
    </row>
    <row r="9" spans="1:43" ht="21.75" customHeight="1" x14ac:dyDescent="0.15">
      <c r="A9" s="177" t="s">
        <v>121</v>
      </c>
      <c r="B9" s="178"/>
      <c r="C9" s="178"/>
      <c r="D9" s="178"/>
      <c r="E9" s="179">
        <v>1555</v>
      </c>
      <c r="F9" s="179"/>
      <c r="G9" s="179"/>
      <c r="H9" s="179"/>
      <c r="I9" s="180"/>
      <c r="J9" s="10"/>
      <c r="K9" s="177" t="s">
        <v>14</v>
      </c>
      <c r="L9" s="178"/>
      <c r="M9" s="178"/>
      <c r="N9" s="178"/>
      <c r="O9" s="181">
        <v>1001</v>
      </c>
      <c r="P9" s="182"/>
      <c r="Q9" s="182"/>
      <c r="R9" s="182"/>
      <c r="S9" s="182"/>
      <c r="T9" s="183"/>
      <c r="U9" s="10"/>
      <c r="V9" s="10"/>
      <c r="W9" s="10"/>
      <c r="AA9" s="184" t="s">
        <v>15</v>
      </c>
      <c r="AB9" s="185"/>
      <c r="AC9" s="185"/>
      <c r="AD9" s="170" t="s">
        <v>16</v>
      </c>
      <c r="AE9" s="170"/>
      <c r="AF9" s="170"/>
      <c r="AG9" s="170"/>
      <c r="AH9" s="170"/>
      <c r="AI9" s="170"/>
      <c r="AJ9" s="11"/>
      <c r="AK9" s="170" t="s">
        <v>17</v>
      </c>
      <c r="AL9" s="170"/>
      <c r="AM9" s="170"/>
      <c r="AN9" s="170"/>
      <c r="AO9" s="170"/>
      <c r="AP9" s="170"/>
      <c r="AQ9" s="12"/>
    </row>
    <row r="10" spans="1:43" ht="18" customHeight="1" x14ac:dyDescent="0.15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171" t="s">
        <v>18</v>
      </c>
      <c r="AB10" s="172"/>
      <c r="AC10" s="173"/>
      <c r="AD10" s="174" t="s">
        <v>19</v>
      </c>
      <c r="AE10" s="174"/>
      <c r="AF10" s="175" t="s">
        <v>20</v>
      </c>
      <c r="AG10" s="175"/>
      <c r="AH10" s="175"/>
      <c r="AI10" s="175" t="s">
        <v>21</v>
      </c>
      <c r="AJ10" s="175"/>
      <c r="AK10" s="175"/>
      <c r="AL10" s="15" t="s">
        <v>22</v>
      </c>
      <c r="AM10" s="176">
        <v>1234567</v>
      </c>
      <c r="AN10" s="176"/>
      <c r="AO10" s="176"/>
      <c r="AP10" s="176"/>
      <c r="AQ10" s="16" t="s">
        <v>23</v>
      </c>
    </row>
    <row r="11" spans="1:43" ht="5.25" customHeight="1" x14ac:dyDescent="0.15">
      <c r="AA11" s="160"/>
      <c r="AB11" s="160"/>
      <c r="AC11" s="160"/>
    </row>
    <row r="12" spans="1:43" ht="18" customHeight="1" x14ac:dyDescent="0.15">
      <c r="A12" s="161" t="s">
        <v>24</v>
      </c>
      <c r="B12" s="162"/>
      <c r="C12" s="162"/>
      <c r="D12" s="162"/>
      <c r="E12" s="162"/>
      <c r="F12" s="162"/>
      <c r="G12" s="17"/>
      <c r="H12" s="17"/>
      <c r="I12" s="17"/>
      <c r="J12" s="17"/>
      <c r="K12" s="17"/>
      <c r="L12" s="17"/>
      <c r="M12" s="18"/>
      <c r="N12" s="19"/>
      <c r="O12" s="19"/>
      <c r="P12" s="19"/>
      <c r="Q12" s="20"/>
      <c r="R12" s="21"/>
      <c r="S12" s="21"/>
      <c r="T12" s="21"/>
      <c r="U12" s="22" t="s">
        <v>25</v>
      </c>
      <c r="V12" s="21"/>
      <c r="W12" s="21"/>
      <c r="X12" s="21"/>
      <c r="Y12" s="21"/>
      <c r="Z12" s="21"/>
      <c r="AA12" s="23"/>
      <c r="AB12" s="23"/>
      <c r="AC12" s="23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4"/>
    </row>
    <row r="13" spans="1:43" ht="17.25" customHeight="1" x14ac:dyDescent="0.15">
      <c r="A13" s="163" t="s">
        <v>26</v>
      </c>
      <c r="B13" s="164"/>
      <c r="C13" s="164"/>
      <c r="D13" s="164"/>
      <c r="E13" s="164"/>
      <c r="F13" s="165"/>
      <c r="G13" s="90">
        <v>2000000</v>
      </c>
      <c r="H13" s="90"/>
      <c r="I13" s="90"/>
      <c r="J13" s="90"/>
      <c r="K13" s="90"/>
      <c r="L13" s="90"/>
      <c r="M13" s="90"/>
      <c r="N13" s="25"/>
      <c r="O13" s="25"/>
      <c r="P13" s="25"/>
      <c r="Q13" s="168" t="s">
        <v>27</v>
      </c>
      <c r="R13" s="168"/>
      <c r="S13" s="147" t="s">
        <v>28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48"/>
      <c r="AE13" s="84" t="s">
        <v>29</v>
      </c>
      <c r="AF13" s="84"/>
      <c r="AG13" s="147" t="s">
        <v>30</v>
      </c>
      <c r="AH13" s="148"/>
      <c r="AI13" s="84" t="s">
        <v>31</v>
      </c>
      <c r="AJ13" s="84"/>
      <c r="AK13" s="84"/>
      <c r="AL13" s="84" t="s">
        <v>32</v>
      </c>
      <c r="AM13" s="84"/>
      <c r="AN13" s="84"/>
      <c r="AO13" s="84"/>
      <c r="AP13" s="84"/>
      <c r="AQ13" s="84"/>
    </row>
    <row r="14" spans="1:43" ht="17.25" customHeight="1" x14ac:dyDescent="0.2">
      <c r="A14" s="85"/>
      <c r="B14" s="86"/>
      <c r="C14" s="86"/>
      <c r="D14" s="86"/>
      <c r="E14" s="86"/>
      <c r="F14" s="166"/>
      <c r="G14" s="167"/>
      <c r="H14" s="167"/>
      <c r="I14" s="167"/>
      <c r="J14" s="167"/>
      <c r="K14" s="167"/>
      <c r="L14" s="167"/>
      <c r="M14" s="167"/>
      <c r="N14" s="25"/>
      <c r="O14" s="25"/>
      <c r="P14" s="25"/>
      <c r="Q14" s="149">
        <v>40982</v>
      </c>
      <c r="R14" s="149"/>
      <c r="S14" s="150" t="s">
        <v>33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2"/>
      <c r="AE14" s="131">
        <v>3</v>
      </c>
      <c r="AF14" s="132"/>
      <c r="AG14" s="153" t="s">
        <v>34</v>
      </c>
      <c r="AH14" s="154"/>
      <c r="AI14" s="155">
        <v>18000</v>
      </c>
      <c r="AJ14" s="156"/>
      <c r="AK14" s="156"/>
      <c r="AL14" s="157">
        <f>IF(AE14="","",AI14*AE14)</f>
        <v>54000</v>
      </c>
      <c r="AM14" s="158"/>
      <c r="AN14" s="158"/>
      <c r="AO14" s="158"/>
      <c r="AP14" s="158"/>
      <c r="AQ14" s="159"/>
    </row>
    <row r="15" spans="1:43" ht="17.25" customHeight="1" x14ac:dyDescent="0.2">
      <c r="A15" s="85" t="s">
        <v>35</v>
      </c>
      <c r="B15" s="86"/>
      <c r="C15" s="86"/>
      <c r="D15" s="86"/>
      <c r="E15" s="86"/>
      <c r="F15" s="86"/>
      <c r="G15" s="144">
        <v>85</v>
      </c>
      <c r="H15" s="144"/>
      <c r="I15" s="144"/>
      <c r="J15" s="144"/>
      <c r="K15" s="144"/>
      <c r="L15" s="144"/>
      <c r="M15" s="145"/>
      <c r="N15" s="146" t="s">
        <v>36</v>
      </c>
      <c r="O15" s="26"/>
      <c r="P15" s="119"/>
      <c r="Q15" s="135">
        <v>40993</v>
      </c>
      <c r="R15" s="135"/>
      <c r="S15" s="141" t="s">
        <v>37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31">
        <v>1</v>
      </c>
      <c r="AF15" s="132"/>
      <c r="AG15" s="133" t="s">
        <v>38</v>
      </c>
      <c r="AH15" s="134"/>
      <c r="AI15" s="139"/>
      <c r="AJ15" s="140"/>
      <c r="AK15" s="140"/>
      <c r="AL15" s="112">
        <v>15000</v>
      </c>
      <c r="AM15" s="113"/>
      <c r="AN15" s="113"/>
      <c r="AO15" s="113"/>
      <c r="AP15" s="113"/>
      <c r="AQ15" s="114"/>
    </row>
    <row r="16" spans="1:43" ht="17.25" customHeight="1" x14ac:dyDescent="0.2">
      <c r="A16" s="117"/>
      <c r="B16" s="118"/>
      <c r="C16" s="118"/>
      <c r="D16" s="118"/>
      <c r="E16" s="118"/>
      <c r="F16" s="118"/>
      <c r="G16" s="144"/>
      <c r="H16" s="144"/>
      <c r="I16" s="144"/>
      <c r="J16" s="144"/>
      <c r="K16" s="144"/>
      <c r="L16" s="144"/>
      <c r="M16" s="145"/>
      <c r="N16" s="146"/>
      <c r="O16" s="26"/>
      <c r="P16" s="119"/>
      <c r="Q16" s="135">
        <v>40993</v>
      </c>
      <c r="R16" s="135"/>
      <c r="S16" s="141" t="s">
        <v>39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31">
        <v>1</v>
      </c>
      <c r="AF16" s="132"/>
      <c r="AG16" s="133" t="s">
        <v>38</v>
      </c>
      <c r="AH16" s="134"/>
      <c r="AI16" s="139"/>
      <c r="AJ16" s="140"/>
      <c r="AK16" s="140"/>
      <c r="AL16" s="112">
        <v>550000</v>
      </c>
      <c r="AM16" s="113"/>
      <c r="AN16" s="113"/>
      <c r="AO16" s="113"/>
      <c r="AP16" s="113"/>
      <c r="AQ16" s="114"/>
    </row>
    <row r="17" spans="1:43" ht="17.25" customHeight="1" x14ac:dyDescent="0.2">
      <c r="A17" s="85" t="s">
        <v>40</v>
      </c>
      <c r="B17" s="86"/>
      <c r="C17" s="86"/>
      <c r="D17" s="86"/>
      <c r="E17" s="86"/>
      <c r="F17" s="86"/>
      <c r="G17" s="98">
        <f>IF(G15="","",G15*G13/100)</f>
        <v>1700000</v>
      </c>
      <c r="H17" s="98"/>
      <c r="I17" s="98"/>
      <c r="J17" s="98"/>
      <c r="K17" s="98"/>
      <c r="L17" s="98"/>
      <c r="M17" s="98"/>
      <c r="N17" s="119"/>
      <c r="O17" s="26"/>
      <c r="P17" s="119"/>
      <c r="Q17" s="135">
        <v>40993</v>
      </c>
      <c r="R17" s="135"/>
      <c r="S17" s="141" t="s">
        <v>41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31">
        <v>1</v>
      </c>
      <c r="AF17" s="132"/>
      <c r="AG17" s="133" t="s">
        <v>38</v>
      </c>
      <c r="AH17" s="134"/>
      <c r="AI17" s="139"/>
      <c r="AJ17" s="140"/>
      <c r="AK17" s="140"/>
      <c r="AL17" s="112">
        <v>8050</v>
      </c>
      <c r="AM17" s="113"/>
      <c r="AN17" s="113"/>
      <c r="AO17" s="113"/>
      <c r="AP17" s="113"/>
      <c r="AQ17" s="114"/>
    </row>
    <row r="18" spans="1:43" ht="17.25" customHeight="1" x14ac:dyDescent="0.2">
      <c r="A18" s="117"/>
      <c r="B18" s="118"/>
      <c r="C18" s="118"/>
      <c r="D18" s="118"/>
      <c r="E18" s="118"/>
      <c r="F18" s="118"/>
      <c r="G18" s="98"/>
      <c r="H18" s="98"/>
      <c r="I18" s="98"/>
      <c r="J18" s="98"/>
      <c r="K18" s="98"/>
      <c r="L18" s="98"/>
      <c r="M18" s="98"/>
      <c r="N18" s="119"/>
      <c r="O18" s="26"/>
      <c r="P18" s="119"/>
      <c r="Q18" s="135">
        <v>40993</v>
      </c>
      <c r="R18" s="135"/>
      <c r="S18" s="141" t="s">
        <v>42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131">
        <v>1</v>
      </c>
      <c r="AF18" s="132"/>
      <c r="AG18" s="133" t="s">
        <v>38</v>
      </c>
      <c r="AH18" s="134"/>
      <c r="AI18" s="139"/>
      <c r="AJ18" s="140"/>
      <c r="AK18" s="140"/>
      <c r="AL18" s="112">
        <v>152000</v>
      </c>
      <c r="AM18" s="113"/>
      <c r="AN18" s="113"/>
      <c r="AO18" s="113"/>
      <c r="AP18" s="113"/>
      <c r="AQ18" s="114"/>
    </row>
    <row r="19" spans="1:43" ht="17.25" customHeight="1" x14ac:dyDescent="0.2">
      <c r="A19" s="117" t="s">
        <v>43</v>
      </c>
      <c r="B19" s="118"/>
      <c r="C19" s="118"/>
      <c r="D19" s="118"/>
      <c r="E19" s="118"/>
      <c r="F19" s="118"/>
      <c r="G19" s="98">
        <v>1000000</v>
      </c>
      <c r="H19" s="98"/>
      <c r="I19" s="98"/>
      <c r="J19" s="98"/>
      <c r="K19" s="98"/>
      <c r="L19" s="98"/>
      <c r="M19" s="98"/>
      <c r="N19" s="119"/>
      <c r="O19" s="26"/>
      <c r="P19" s="119"/>
      <c r="Q19" s="135">
        <v>40993</v>
      </c>
      <c r="R19" s="135"/>
      <c r="S19" s="136" t="s">
        <v>44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131">
        <v>1</v>
      </c>
      <c r="AF19" s="132"/>
      <c r="AG19" s="133" t="s">
        <v>38</v>
      </c>
      <c r="AH19" s="134"/>
      <c r="AI19" s="110"/>
      <c r="AJ19" s="111"/>
      <c r="AK19" s="111"/>
      <c r="AL19" s="112">
        <v>450000</v>
      </c>
      <c r="AM19" s="113"/>
      <c r="AN19" s="113"/>
      <c r="AO19" s="113"/>
      <c r="AP19" s="113"/>
      <c r="AQ19" s="114"/>
    </row>
    <row r="20" spans="1:43" ht="17.25" customHeight="1" x14ac:dyDescent="0.2">
      <c r="A20" s="117"/>
      <c r="B20" s="118"/>
      <c r="C20" s="118"/>
      <c r="D20" s="118"/>
      <c r="E20" s="118"/>
      <c r="F20" s="118"/>
      <c r="G20" s="98"/>
      <c r="H20" s="98"/>
      <c r="I20" s="98"/>
      <c r="J20" s="98"/>
      <c r="K20" s="98"/>
      <c r="L20" s="98"/>
      <c r="M20" s="98"/>
      <c r="N20" s="119"/>
      <c r="O20" s="26"/>
      <c r="P20" s="119"/>
      <c r="Q20" s="115"/>
      <c r="R20" s="115"/>
      <c r="S20" s="108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09"/>
      <c r="AE20" s="106"/>
      <c r="AF20" s="107"/>
      <c r="AG20" s="108"/>
      <c r="AH20" s="109"/>
      <c r="AI20" s="110"/>
      <c r="AJ20" s="111"/>
      <c r="AK20" s="111"/>
      <c r="AL20" s="112" t="str">
        <f t="shared" ref="AL20:AL27" si="0">IF(AE20="","",AI20*AE20)</f>
        <v/>
      </c>
      <c r="AM20" s="113"/>
      <c r="AN20" s="113"/>
      <c r="AO20" s="113"/>
      <c r="AP20" s="113"/>
      <c r="AQ20" s="114"/>
    </row>
    <row r="21" spans="1:43" ht="17.25" customHeight="1" x14ac:dyDescent="0.2">
      <c r="A21" s="126" t="s">
        <v>45</v>
      </c>
      <c r="B21" s="127"/>
      <c r="C21" s="127"/>
      <c r="D21" s="127"/>
      <c r="E21" s="127"/>
      <c r="F21" s="127"/>
      <c r="G21" s="98">
        <f>IF(G15="","",G17-G19)</f>
        <v>700000</v>
      </c>
      <c r="H21" s="98"/>
      <c r="I21" s="98"/>
      <c r="J21" s="98"/>
      <c r="K21" s="98"/>
      <c r="L21" s="98"/>
      <c r="M21" s="98"/>
      <c r="N21" s="119"/>
      <c r="O21" s="26"/>
      <c r="P21" s="119"/>
      <c r="Q21" s="115"/>
      <c r="R21" s="115"/>
      <c r="S21" s="108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09"/>
      <c r="AE21" s="106"/>
      <c r="AF21" s="107"/>
      <c r="AG21" s="108"/>
      <c r="AH21" s="109"/>
      <c r="AI21" s="110"/>
      <c r="AJ21" s="111"/>
      <c r="AK21" s="111"/>
      <c r="AL21" s="112" t="str">
        <f t="shared" si="0"/>
        <v/>
      </c>
      <c r="AM21" s="113"/>
      <c r="AN21" s="113"/>
      <c r="AO21" s="113"/>
      <c r="AP21" s="113"/>
      <c r="AQ21" s="114"/>
    </row>
    <row r="22" spans="1:43" ht="17.25" customHeight="1" x14ac:dyDescent="0.2">
      <c r="A22" s="128"/>
      <c r="B22" s="129"/>
      <c r="C22" s="129"/>
      <c r="D22" s="129"/>
      <c r="E22" s="129"/>
      <c r="F22" s="129"/>
      <c r="G22" s="130"/>
      <c r="H22" s="130"/>
      <c r="I22" s="130"/>
      <c r="J22" s="130"/>
      <c r="K22" s="130"/>
      <c r="L22" s="130"/>
      <c r="M22" s="130"/>
      <c r="N22" s="119"/>
      <c r="O22" s="26"/>
      <c r="P22" s="119"/>
      <c r="Q22" s="115"/>
      <c r="R22" s="115"/>
      <c r="S22" s="108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09"/>
      <c r="AE22" s="106"/>
      <c r="AF22" s="107"/>
      <c r="AG22" s="108"/>
      <c r="AH22" s="109"/>
      <c r="AI22" s="110"/>
      <c r="AJ22" s="111"/>
      <c r="AK22" s="111"/>
      <c r="AL22" s="112" t="str">
        <f t="shared" si="0"/>
        <v/>
      </c>
      <c r="AM22" s="113"/>
      <c r="AN22" s="113"/>
      <c r="AO22" s="113"/>
      <c r="AP22" s="113"/>
      <c r="AQ22" s="114"/>
    </row>
    <row r="23" spans="1:43" ht="17.25" customHeight="1" x14ac:dyDescent="0.2">
      <c r="A23" s="120" t="s">
        <v>46</v>
      </c>
      <c r="B23" s="121"/>
      <c r="C23" s="121"/>
      <c r="D23" s="121"/>
      <c r="E23" s="121"/>
      <c r="F23" s="121"/>
      <c r="G23" s="124"/>
      <c r="H23" s="124"/>
      <c r="I23" s="124"/>
      <c r="J23" s="124"/>
      <c r="K23" s="124"/>
      <c r="L23" s="124"/>
      <c r="M23" s="124"/>
      <c r="N23" s="119"/>
      <c r="O23" s="26"/>
      <c r="P23" s="119"/>
      <c r="Q23" s="115"/>
      <c r="R23" s="115"/>
      <c r="S23" s="108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09"/>
      <c r="AE23" s="106"/>
      <c r="AF23" s="107"/>
      <c r="AG23" s="108"/>
      <c r="AH23" s="109"/>
      <c r="AI23" s="110"/>
      <c r="AJ23" s="111"/>
      <c r="AK23" s="111"/>
      <c r="AL23" s="112" t="str">
        <f>IF(AE23="","",AI23*AE23)</f>
        <v/>
      </c>
      <c r="AM23" s="113"/>
      <c r="AN23" s="113"/>
      <c r="AO23" s="113"/>
      <c r="AP23" s="113"/>
      <c r="AQ23" s="114"/>
    </row>
    <row r="24" spans="1:43" ht="17.25" customHeight="1" x14ac:dyDescent="0.2">
      <c r="A24" s="122"/>
      <c r="B24" s="123"/>
      <c r="C24" s="123"/>
      <c r="D24" s="123"/>
      <c r="E24" s="123"/>
      <c r="F24" s="123"/>
      <c r="G24" s="125"/>
      <c r="H24" s="125"/>
      <c r="I24" s="125"/>
      <c r="J24" s="125"/>
      <c r="K24" s="125"/>
      <c r="L24" s="125"/>
      <c r="M24" s="125"/>
      <c r="N24" s="119"/>
      <c r="O24" s="26"/>
      <c r="P24" s="119"/>
      <c r="Q24" s="115"/>
      <c r="R24" s="115"/>
      <c r="S24" s="108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09"/>
      <c r="AE24" s="106"/>
      <c r="AF24" s="107"/>
      <c r="AG24" s="108"/>
      <c r="AH24" s="109"/>
      <c r="AI24" s="110"/>
      <c r="AJ24" s="111"/>
      <c r="AK24" s="111"/>
      <c r="AL24" s="112" t="str">
        <f>IF(AE24="","",AI24*AE24)</f>
        <v/>
      </c>
      <c r="AM24" s="113"/>
      <c r="AN24" s="113"/>
      <c r="AO24" s="113"/>
      <c r="AP24" s="113"/>
      <c r="AQ24" s="114"/>
    </row>
    <row r="25" spans="1:43" ht="17.25" customHeight="1" x14ac:dyDescent="0.2">
      <c r="A25" s="117" t="s">
        <v>125</v>
      </c>
      <c r="B25" s="118"/>
      <c r="C25" s="118"/>
      <c r="D25" s="118"/>
      <c r="E25" s="118"/>
      <c r="F25" s="118"/>
      <c r="G25" s="98">
        <f>IF(G21="","",G21*10%)</f>
        <v>70000</v>
      </c>
      <c r="H25" s="98"/>
      <c r="I25" s="98"/>
      <c r="J25" s="98"/>
      <c r="K25" s="98"/>
      <c r="L25" s="98"/>
      <c r="M25" s="98"/>
      <c r="N25" s="119"/>
      <c r="O25" s="26"/>
      <c r="P25" s="119"/>
      <c r="Q25" s="115"/>
      <c r="R25" s="115"/>
      <c r="S25" s="108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09"/>
      <c r="AE25" s="106"/>
      <c r="AF25" s="107"/>
      <c r="AG25" s="108"/>
      <c r="AH25" s="109"/>
      <c r="AI25" s="110"/>
      <c r="AJ25" s="111"/>
      <c r="AK25" s="111"/>
      <c r="AL25" s="112" t="str">
        <f t="shared" si="0"/>
        <v/>
      </c>
      <c r="AM25" s="113"/>
      <c r="AN25" s="113"/>
      <c r="AO25" s="113"/>
      <c r="AP25" s="113"/>
      <c r="AQ25" s="114"/>
    </row>
    <row r="26" spans="1:43" ht="17.25" customHeight="1" x14ac:dyDescent="0.2">
      <c r="A26" s="117"/>
      <c r="B26" s="118"/>
      <c r="C26" s="118"/>
      <c r="D26" s="118"/>
      <c r="E26" s="118"/>
      <c r="F26" s="118"/>
      <c r="G26" s="98"/>
      <c r="H26" s="98"/>
      <c r="I26" s="98"/>
      <c r="J26" s="98"/>
      <c r="K26" s="98"/>
      <c r="L26" s="98"/>
      <c r="M26" s="98"/>
      <c r="N26" s="119"/>
      <c r="O26" s="26"/>
      <c r="P26" s="119"/>
      <c r="Q26" s="115"/>
      <c r="R26" s="115"/>
      <c r="S26" s="108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09"/>
      <c r="AE26" s="106"/>
      <c r="AF26" s="107"/>
      <c r="AG26" s="108"/>
      <c r="AH26" s="109"/>
      <c r="AI26" s="110"/>
      <c r="AJ26" s="111"/>
      <c r="AK26" s="111"/>
      <c r="AL26" s="112" t="str">
        <f t="shared" si="0"/>
        <v/>
      </c>
      <c r="AM26" s="113"/>
      <c r="AN26" s="113"/>
      <c r="AO26" s="113"/>
      <c r="AP26" s="113"/>
      <c r="AQ26" s="114"/>
    </row>
    <row r="27" spans="1:43" ht="17.25" customHeight="1" x14ac:dyDescent="0.2">
      <c r="A27" s="93" t="s">
        <v>48</v>
      </c>
      <c r="B27" s="94"/>
      <c r="C27" s="94"/>
      <c r="D27" s="94"/>
      <c r="E27" s="94"/>
      <c r="F27" s="95"/>
      <c r="G27" s="96">
        <f>IF(G15="","",G21+G25)</f>
        <v>770000</v>
      </c>
      <c r="H27" s="96"/>
      <c r="I27" s="96"/>
      <c r="J27" s="96"/>
      <c r="K27" s="96"/>
      <c r="L27" s="96"/>
      <c r="M27" s="97"/>
      <c r="N27" s="100"/>
      <c r="O27" s="101"/>
      <c r="P27" s="27"/>
      <c r="Q27" s="102"/>
      <c r="R27" s="102"/>
      <c r="S27" s="80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81"/>
      <c r="AE27" s="104"/>
      <c r="AF27" s="105"/>
      <c r="AG27" s="80"/>
      <c r="AH27" s="81"/>
      <c r="AI27" s="82"/>
      <c r="AJ27" s="83"/>
      <c r="AK27" s="83"/>
      <c r="AL27" s="69" t="str">
        <f t="shared" si="0"/>
        <v/>
      </c>
      <c r="AM27" s="70"/>
      <c r="AN27" s="70"/>
      <c r="AO27" s="70"/>
      <c r="AP27" s="70"/>
      <c r="AQ27" s="71"/>
    </row>
    <row r="28" spans="1:43" ht="17.25" customHeight="1" x14ac:dyDescent="0.2">
      <c r="A28" s="93"/>
      <c r="B28" s="94"/>
      <c r="C28" s="94"/>
      <c r="D28" s="94"/>
      <c r="E28" s="94"/>
      <c r="F28" s="95"/>
      <c r="G28" s="98"/>
      <c r="H28" s="98"/>
      <c r="I28" s="98"/>
      <c r="J28" s="98"/>
      <c r="K28" s="98"/>
      <c r="L28" s="98"/>
      <c r="M28" s="99"/>
      <c r="N28" s="100"/>
      <c r="O28" s="101"/>
      <c r="P28" s="27"/>
      <c r="Q28" s="84" t="s">
        <v>49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69">
        <f>SUM(AL14:AQ27)</f>
        <v>1229050</v>
      </c>
      <c r="AM28" s="70"/>
      <c r="AN28" s="70"/>
      <c r="AO28" s="70"/>
      <c r="AP28" s="70"/>
      <c r="AQ28" s="71"/>
    </row>
    <row r="29" spans="1:43" ht="17.25" customHeight="1" thickBot="1" x14ac:dyDescent="0.25">
      <c r="A29" s="85" t="s">
        <v>50</v>
      </c>
      <c r="B29" s="86"/>
      <c r="C29" s="86"/>
      <c r="D29" s="86"/>
      <c r="E29" s="86"/>
      <c r="F29" s="86"/>
      <c r="G29" s="89">
        <f>IF(G15="","",G13-G17)</f>
        <v>300000</v>
      </c>
      <c r="H29" s="89"/>
      <c r="I29" s="89"/>
      <c r="J29" s="89"/>
      <c r="K29" s="89"/>
      <c r="L29" s="89"/>
      <c r="M29" s="89"/>
      <c r="N29" s="91"/>
      <c r="O29" s="28"/>
      <c r="P29" s="91"/>
      <c r="Q29" s="222" t="s">
        <v>124</v>
      </c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65">
        <f>AL28*10%</f>
        <v>122905</v>
      </c>
      <c r="AM29" s="66"/>
      <c r="AN29" s="66"/>
      <c r="AO29" s="66"/>
      <c r="AP29" s="66"/>
      <c r="AQ29" s="67"/>
    </row>
    <row r="30" spans="1:43" ht="19.5" customHeight="1" thickTop="1" x14ac:dyDescent="0.2">
      <c r="A30" s="87"/>
      <c r="B30" s="88"/>
      <c r="C30" s="88"/>
      <c r="D30" s="88"/>
      <c r="E30" s="88"/>
      <c r="F30" s="88"/>
      <c r="G30" s="90"/>
      <c r="H30" s="90"/>
      <c r="I30" s="90"/>
      <c r="J30" s="90"/>
      <c r="K30" s="90"/>
      <c r="L30" s="90"/>
      <c r="M30" s="90"/>
      <c r="N30" s="91"/>
      <c r="O30" s="28"/>
      <c r="P30" s="91"/>
      <c r="Q30" s="68" t="s">
        <v>52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>
        <f>AL28+AL29</f>
        <v>1351955</v>
      </c>
      <c r="AM30" s="70"/>
      <c r="AN30" s="70"/>
      <c r="AO30" s="70"/>
      <c r="AP30" s="70"/>
      <c r="AQ30" s="71"/>
    </row>
    <row r="31" spans="1:43" ht="7.5" customHeight="1" x14ac:dyDescent="0.15"/>
    <row r="32" spans="1:43" ht="18" customHeight="1" x14ac:dyDescent="0.15">
      <c r="A32" s="72" t="s">
        <v>53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21" customHeight="1" x14ac:dyDescent="0.15">
      <c r="A33" s="73" t="s">
        <v>54</v>
      </c>
      <c r="B33" s="73"/>
      <c r="C33" s="73"/>
      <c r="D33" s="73"/>
      <c r="E33" s="74"/>
      <c r="F33" s="75" t="s">
        <v>55</v>
      </c>
      <c r="G33" s="76"/>
      <c r="H33" s="73" t="s">
        <v>54</v>
      </c>
      <c r="I33" s="73"/>
      <c r="J33" s="73"/>
      <c r="K33" s="73"/>
      <c r="L33" s="74"/>
      <c r="M33" s="75" t="s">
        <v>56</v>
      </c>
      <c r="N33" s="76"/>
      <c r="O33" s="77" t="s">
        <v>57</v>
      </c>
      <c r="P33" s="78"/>
      <c r="Q33" s="78"/>
      <c r="R33" s="78"/>
      <c r="S33" s="79" t="s">
        <v>58</v>
      </c>
      <c r="T33" s="79"/>
      <c r="U33" s="79"/>
      <c r="V33" s="52" t="s">
        <v>59</v>
      </c>
      <c r="W33" s="52"/>
      <c r="X33" s="53"/>
      <c r="Y33" s="54">
        <v>1234567</v>
      </c>
      <c r="Z33" s="55"/>
      <c r="AA33" s="55"/>
      <c r="AB33" s="55"/>
      <c r="AC33" s="55"/>
      <c r="AD33" s="55"/>
      <c r="AE33" s="56"/>
      <c r="AF33" s="57" t="s">
        <v>60</v>
      </c>
      <c r="AG33" s="57"/>
      <c r="AH33" s="58"/>
      <c r="AI33" s="59" t="s">
        <v>61</v>
      </c>
      <c r="AJ33" s="60"/>
      <c r="AK33" s="60"/>
      <c r="AL33" s="60"/>
      <c r="AM33" s="60"/>
      <c r="AN33" s="60"/>
      <c r="AO33" s="60"/>
      <c r="AP33" s="60"/>
      <c r="AQ33" s="60"/>
    </row>
    <row r="34" spans="1:43" ht="7.5" customHeight="1" x14ac:dyDescent="0.15"/>
    <row r="35" spans="1:43" ht="18.75" customHeight="1" x14ac:dyDescent="0.15">
      <c r="C35" s="29" t="s">
        <v>62</v>
      </c>
      <c r="D35" s="29"/>
      <c r="E35" s="29"/>
      <c r="F35" s="30" t="s">
        <v>63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1"/>
      <c r="AD35" s="32" t="s">
        <v>64</v>
      </c>
      <c r="AE35" s="31" t="s">
        <v>65</v>
      </c>
      <c r="AF35" s="29"/>
      <c r="AG35" s="29"/>
      <c r="AH35" s="29"/>
      <c r="AI35" s="61" t="s">
        <v>66</v>
      </c>
      <c r="AJ35" s="61"/>
      <c r="AK35" s="61"/>
      <c r="AL35" s="62" t="s">
        <v>12</v>
      </c>
      <c r="AM35" s="62"/>
      <c r="AN35" s="63"/>
      <c r="AO35" s="64" t="s">
        <v>67</v>
      </c>
      <c r="AP35" s="62"/>
      <c r="AQ35" s="62"/>
    </row>
    <row r="36" spans="1:43" ht="18.75" customHeight="1" x14ac:dyDescent="0.15">
      <c r="C36" s="29"/>
      <c r="D36" s="29"/>
      <c r="E36" s="29"/>
      <c r="F36" s="29" t="s">
        <v>68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61"/>
      <c r="AJ36" s="61"/>
      <c r="AK36" s="61"/>
      <c r="AL36" s="62"/>
      <c r="AM36" s="62"/>
      <c r="AN36" s="63"/>
      <c r="AO36" s="64"/>
      <c r="AP36" s="62"/>
      <c r="AQ36" s="62"/>
    </row>
    <row r="37" spans="1:43" ht="21.75" customHeight="1" x14ac:dyDescent="0.15"/>
    <row r="38" spans="1:43" ht="21.75" customHeight="1" x14ac:dyDescent="0.15"/>
    <row r="39" spans="1:43" ht="21.75" customHeight="1" x14ac:dyDescent="0.15"/>
    <row r="40" spans="1:43" ht="21.75" customHeight="1" x14ac:dyDescent="0.15"/>
    <row r="41" spans="1:43" ht="21.75" customHeight="1" x14ac:dyDescent="0.15"/>
    <row r="42" spans="1:43" ht="21.75" customHeight="1" x14ac:dyDescent="0.15"/>
    <row r="43" spans="1:43" ht="21.75" customHeight="1" x14ac:dyDescent="0.15"/>
    <row r="44" spans="1:43" ht="16.5" customHeight="1" x14ac:dyDescent="0.15"/>
    <row r="45" spans="1:43" ht="16.5" customHeight="1" x14ac:dyDescent="0.15"/>
    <row r="46" spans="1:43" ht="16.5" customHeight="1" x14ac:dyDescent="0.15"/>
    <row r="47" spans="1:43" ht="15" customHeight="1" x14ac:dyDescent="0.15"/>
    <row r="48" spans="1:43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174"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E23:AF23"/>
    <mergeCell ref="AG23:AH23"/>
    <mergeCell ref="AI23:AK23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E15:AF15"/>
    <mergeCell ref="AG15:AH15"/>
    <mergeCell ref="AI15:AK15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K3:AK4"/>
    <mergeCell ref="AL3:AM4"/>
    <mergeCell ref="AN3:AN4"/>
    <mergeCell ref="AO3:AP4"/>
    <mergeCell ref="AQ3:AQ4"/>
    <mergeCell ref="AG3:AJ4"/>
  </mergeCells>
  <phoneticPr fontId="2"/>
  <printOptions horizontalCentered="1" verticalCentered="1"/>
  <pageMargins left="0.78740157480314965" right="0.70866141732283472" top="0.39370078740157483" bottom="0.3937007874015748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57"/>
  <sheetViews>
    <sheetView showGridLines="0" showRowColHeaders="0" topLeftCell="A16" workbookViewId="0">
      <selection activeCell="H3" sqref="H3"/>
    </sheetView>
  </sheetViews>
  <sheetFormatPr defaultColWidth="9" defaultRowHeight="13.5" x14ac:dyDescent="0.15"/>
  <cols>
    <col min="1" max="8" width="9.875" style="33" customWidth="1"/>
    <col min="9" max="9" width="9.25" style="33" customWidth="1"/>
    <col min="10" max="16384" width="9" style="33"/>
  </cols>
  <sheetData>
    <row r="1" spans="1:9" ht="17.25" x14ac:dyDescent="0.2">
      <c r="A1" s="209" t="s">
        <v>69</v>
      </c>
      <c r="B1" s="209"/>
    </row>
    <row r="2" spans="1:9" ht="14.25" x14ac:dyDescent="0.15">
      <c r="H2" s="210">
        <v>43739</v>
      </c>
      <c r="I2" s="210"/>
    </row>
    <row r="3" spans="1:9" ht="8.25" customHeight="1" x14ac:dyDescent="0.15">
      <c r="H3" s="34"/>
      <c r="I3" s="34"/>
    </row>
    <row r="4" spans="1:9" ht="14.25" x14ac:dyDescent="0.15">
      <c r="G4" s="211" t="s">
        <v>94</v>
      </c>
      <c r="H4" s="211"/>
      <c r="I4" s="211"/>
    </row>
    <row r="5" spans="1:9" ht="7.5" customHeight="1" x14ac:dyDescent="0.15">
      <c r="G5" s="35"/>
      <c r="H5" s="35"/>
      <c r="I5" s="35"/>
    </row>
    <row r="6" spans="1:9" x14ac:dyDescent="0.15">
      <c r="A6" s="212" t="s">
        <v>70</v>
      </c>
      <c r="B6" s="212"/>
      <c r="C6" s="212"/>
      <c r="D6" s="212"/>
      <c r="E6" s="212"/>
      <c r="F6" s="212"/>
      <c r="G6" s="212"/>
      <c r="H6" s="212"/>
      <c r="I6" s="212"/>
    </row>
    <row r="7" spans="1:9" ht="8.25" customHeight="1" x14ac:dyDescent="0.15">
      <c r="A7" s="212"/>
      <c r="B7" s="212"/>
      <c r="C7" s="212"/>
      <c r="D7" s="212"/>
      <c r="E7" s="212"/>
      <c r="F7" s="212"/>
      <c r="G7" s="212"/>
      <c r="H7" s="212"/>
      <c r="I7" s="212"/>
    </row>
    <row r="8" spans="1:9" ht="14.25" customHeight="1" x14ac:dyDescent="0.15"/>
    <row r="9" spans="1:9" ht="14.25" customHeight="1" x14ac:dyDescent="0.15">
      <c r="A9" s="208" t="s">
        <v>71</v>
      </c>
      <c r="B9" s="208"/>
      <c r="C9" s="208"/>
      <c r="D9" s="208"/>
      <c r="E9" s="208"/>
      <c r="F9" s="208"/>
      <c r="G9" s="208"/>
      <c r="H9" s="208"/>
      <c r="I9" s="208"/>
    </row>
    <row r="10" spans="1:9" ht="14.25" customHeight="1" x14ac:dyDescent="0.15">
      <c r="A10" s="208" t="s">
        <v>72</v>
      </c>
      <c r="B10" s="208"/>
      <c r="C10" s="208"/>
      <c r="D10" s="208"/>
      <c r="E10" s="208"/>
      <c r="F10" s="208"/>
      <c r="G10" s="208"/>
      <c r="H10" s="208"/>
      <c r="I10" s="208"/>
    </row>
    <row r="11" spans="1:9" ht="14.25" customHeight="1" x14ac:dyDescent="0.15">
      <c r="A11" s="208" t="s">
        <v>117</v>
      </c>
      <c r="B11" s="208"/>
      <c r="C11" s="208"/>
      <c r="D11" s="208"/>
      <c r="E11" s="208"/>
      <c r="F11" s="208"/>
      <c r="G11" s="208"/>
      <c r="H11" s="208"/>
      <c r="I11" s="208"/>
    </row>
    <row r="12" spans="1:9" ht="14.25" customHeight="1" x14ac:dyDescent="0.15">
      <c r="A12" s="208" t="s">
        <v>118</v>
      </c>
      <c r="B12" s="208"/>
      <c r="C12" s="208"/>
      <c r="D12" s="208"/>
      <c r="E12" s="208"/>
      <c r="F12" s="208"/>
      <c r="G12" s="208"/>
      <c r="H12" s="208"/>
      <c r="I12" s="208"/>
    </row>
    <row r="13" spans="1:9" ht="14.25" customHeight="1" x14ac:dyDescent="0.15">
      <c r="A13" s="214" t="s">
        <v>112</v>
      </c>
      <c r="B13" s="214"/>
      <c r="C13" s="214"/>
      <c r="D13" s="214"/>
      <c r="E13" s="214"/>
      <c r="F13" s="214"/>
      <c r="G13" s="214"/>
      <c r="H13" s="214"/>
      <c r="I13" s="214"/>
    </row>
    <row r="14" spans="1:9" ht="6" customHeight="1" x14ac:dyDescent="0.15"/>
    <row r="15" spans="1:9" ht="18" customHeight="1" x14ac:dyDescent="0.15">
      <c r="A15" s="215" t="s">
        <v>73</v>
      </c>
      <c r="B15" s="215"/>
      <c r="C15" s="215"/>
      <c r="D15" s="215"/>
      <c r="E15" s="215"/>
      <c r="F15" s="215"/>
      <c r="G15" s="215"/>
      <c r="H15" s="215"/>
      <c r="I15" s="215"/>
    </row>
    <row r="16" spans="1:9" ht="3.75" customHeight="1" x14ac:dyDescent="0.15"/>
    <row r="17" spans="1:9" s="36" customFormat="1" ht="19.5" customHeight="1" x14ac:dyDescent="0.15">
      <c r="A17" s="218" t="s">
        <v>110</v>
      </c>
      <c r="B17" s="219"/>
      <c r="C17" s="220"/>
      <c r="D17" s="49" t="s">
        <v>114</v>
      </c>
      <c r="E17" s="33"/>
      <c r="F17" s="33"/>
      <c r="G17" s="33"/>
      <c r="H17" s="33"/>
      <c r="I17" s="33"/>
    </row>
    <row r="18" spans="1:9" s="36" customFormat="1" ht="19.5" customHeight="1" x14ac:dyDescent="0.15">
      <c r="A18" s="35" t="s">
        <v>74</v>
      </c>
      <c r="B18" s="33" t="s">
        <v>98</v>
      </c>
      <c r="C18" s="33"/>
      <c r="D18" s="33"/>
      <c r="E18" s="33"/>
      <c r="F18" s="33"/>
      <c r="G18" s="33"/>
      <c r="H18" s="33"/>
      <c r="I18" s="33"/>
    </row>
    <row r="19" spans="1:9" s="36" customFormat="1" ht="19.5" customHeight="1" x14ac:dyDescent="0.15">
      <c r="A19" s="35" t="s">
        <v>75</v>
      </c>
      <c r="B19" s="33" t="s">
        <v>76</v>
      </c>
      <c r="C19" s="33"/>
      <c r="D19" s="33"/>
      <c r="E19" s="33"/>
      <c r="F19" s="33"/>
      <c r="G19" s="33"/>
      <c r="H19" s="33"/>
      <c r="I19" s="33"/>
    </row>
    <row r="20" spans="1:9" s="36" customFormat="1" ht="19.5" customHeight="1" x14ac:dyDescent="0.15">
      <c r="A20" s="35" t="s">
        <v>77</v>
      </c>
      <c r="B20" s="33" t="s">
        <v>111</v>
      </c>
      <c r="C20" s="33"/>
      <c r="D20" s="33"/>
      <c r="E20" s="33"/>
      <c r="F20" s="33"/>
      <c r="G20" s="33"/>
      <c r="H20" s="33"/>
      <c r="I20" s="33"/>
    </row>
    <row r="21" spans="1:9" s="36" customFormat="1" ht="19.5" customHeight="1" x14ac:dyDescent="0.15">
      <c r="A21" s="35" t="s">
        <v>78</v>
      </c>
      <c r="B21" s="33" t="s">
        <v>119</v>
      </c>
      <c r="C21" s="33"/>
      <c r="D21" s="33"/>
      <c r="E21" s="33"/>
      <c r="F21" s="33"/>
      <c r="G21" s="33"/>
      <c r="H21" s="33"/>
      <c r="I21" s="33"/>
    </row>
    <row r="22" spans="1:9" s="36" customFormat="1" ht="19.5" customHeight="1" x14ac:dyDescent="0.15">
      <c r="A22" s="35"/>
      <c r="B22" s="33" t="s">
        <v>120</v>
      </c>
      <c r="C22" s="33"/>
      <c r="D22" s="33"/>
      <c r="E22" s="33"/>
      <c r="F22" s="33"/>
      <c r="G22" s="33"/>
      <c r="H22" s="33"/>
      <c r="I22" s="33"/>
    </row>
    <row r="23" spans="1:9" s="36" customFormat="1" ht="8.25" customHeight="1" thickBot="1" x14ac:dyDescent="0.2">
      <c r="A23" s="35"/>
      <c r="B23" s="33"/>
      <c r="C23" s="33"/>
      <c r="D23" s="33"/>
      <c r="E23" s="33"/>
      <c r="F23" s="33"/>
      <c r="G23" s="33"/>
      <c r="H23" s="33"/>
      <c r="I23" s="33"/>
    </row>
    <row r="24" spans="1:9" s="36" customFormat="1" ht="27.75" customHeight="1" thickTop="1" x14ac:dyDescent="0.15">
      <c r="A24" s="216" t="s">
        <v>80</v>
      </c>
      <c r="B24" s="46" t="s">
        <v>116</v>
      </c>
      <c r="C24" s="42"/>
      <c r="D24" s="42"/>
      <c r="E24" s="42"/>
      <c r="F24" s="42"/>
      <c r="G24" s="42"/>
      <c r="H24" s="42"/>
      <c r="I24" s="43"/>
    </row>
    <row r="25" spans="1:9" s="36" customFormat="1" ht="27.75" customHeight="1" thickBot="1" x14ac:dyDescent="0.2">
      <c r="A25" s="217"/>
      <c r="B25" s="47" t="s">
        <v>115</v>
      </c>
      <c r="C25" s="44"/>
      <c r="D25" s="44"/>
      <c r="E25" s="44"/>
      <c r="F25" s="44"/>
      <c r="G25" s="44"/>
      <c r="H25" s="44"/>
      <c r="I25" s="45"/>
    </row>
    <row r="26" spans="1:9" s="36" customFormat="1" ht="14.25" customHeight="1" thickTop="1" x14ac:dyDescent="0.15">
      <c r="A26" s="35"/>
      <c r="B26" s="33"/>
      <c r="C26" s="33"/>
      <c r="D26" s="33"/>
      <c r="E26" s="33"/>
      <c r="F26" s="33"/>
      <c r="G26" s="33"/>
      <c r="H26" s="33"/>
      <c r="I26" s="33"/>
    </row>
    <row r="27" spans="1:9" s="36" customFormat="1" ht="19.5" customHeight="1" x14ac:dyDescent="0.15">
      <c r="A27" s="218" t="s">
        <v>109</v>
      </c>
      <c r="B27" s="219"/>
      <c r="C27" s="220"/>
      <c r="D27" s="49" t="s">
        <v>113</v>
      </c>
      <c r="E27" s="33"/>
      <c r="F27" s="33"/>
      <c r="G27" s="33"/>
      <c r="H27" s="33"/>
      <c r="I27" s="33"/>
    </row>
    <row r="28" spans="1:9" s="36" customFormat="1" ht="19.5" customHeight="1" x14ac:dyDescent="0.15">
      <c r="A28" s="35" t="s">
        <v>74</v>
      </c>
      <c r="B28" s="33" t="s">
        <v>81</v>
      </c>
      <c r="C28" s="33"/>
      <c r="D28" s="33"/>
      <c r="E28" s="33"/>
      <c r="F28" s="33"/>
      <c r="G28" s="33"/>
      <c r="H28" s="33"/>
      <c r="I28" s="33"/>
    </row>
    <row r="29" spans="1:9" s="36" customFormat="1" ht="19.5" customHeight="1" x14ac:dyDescent="0.15">
      <c r="A29" s="35" t="s">
        <v>82</v>
      </c>
      <c r="B29" s="33" t="s">
        <v>83</v>
      </c>
      <c r="C29" s="33"/>
      <c r="D29" s="33"/>
      <c r="E29" s="33"/>
      <c r="F29" s="33"/>
      <c r="G29" s="33"/>
      <c r="H29" s="33"/>
      <c r="I29" s="33"/>
    </row>
    <row r="30" spans="1:9" s="36" customFormat="1" ht="19.5" customHeight="1" x14ac:dyDescent="0.15">
      <c r="A30" s="35" t="s">
        <v>84</v>
      </c>
      <c r="B30" s="33" t="s">
        <v>122</v>
      </c>
      <c r="C30" s="33"/>
      <c r="D30" s="33"/>
      <c r="E30" s="33"/>
      <c r="F30" s="33"/>
      <c r="G30" s="33"/>
      <c r="H30" s="33"/>
      <c r="I30" s="33"/>
    </row>
    <row r="31" spans="1:9" s="36" customFormat="1" ht="19.5" customHeight="1" x14ac:dyDescent="0.15">
      <c r="A31" s="33"/>
      <c r="B31" s="33" t="s">
        <v>123</v>
      </c>
      <c r="C31" s="33"/>
      <c r="D31" s="33"/>
      <c r="E31" s="33"/>
      <c r="F31" s="33"/>
      <c r="G31" s="33"/>
      <c r="H31" s="33"/>
      <c r="I31" s="33"/>
    </row>
    <row r="32" spans="1:9" s="36" customFormat="1" ht="19.5" customHeight="1" x14ac:dyDescent="0.15">
      <c r="A32" s="35" t="s">
        <v>85</v>
      </c>
      <c r="B32" s="33" t="s">
        <v>100</v>
      </c>
      <c r="C32" s="33"/>
      <c r="D32" s="33"/>
      <c r="E32" s="33"/>
      <c r="F32" s="33"/>
      <c r="G32" s="33"/>
      <c r="H32" s="33"/>
      <c r="I32" s="33"/>
    </row>
    <row r="33" spans="1:9" s="36" customFormat="1" ht="19.5" customHeight="1" x14ac:dyDescent="0.15">
      <c r="A33" s="35" t="s">
        <v>79</v>
      </c>
      <c r="B33" s="33" t="s">
        <v>86</v>
      </c>
      <c r="C33" s="33"/>
      <c r="D33" s="33"/>
      <c r="E33" s="33"/>
      <c r="F33" s="33"/>
      <c r="G33" s="33"/>
      <c r="H33" s="33"/>
      <c r="I33" s="33"/>
    </row>
    <row r="34" spans="1:9" s="36" customFormat="1" ht="19.5" customHeight="1" x14ac:dyDescent="0.15">
      <c r="A34" s="35" t="s">
        <v>87</v>
      </c>
      <c r="B34" s="33" t="s">
        <v>99</v>
      </c>
      <c r="C34" s="33"/>
      <c r="D34" s="33"/>
      <c r="E34" s="33"/>
      <c r="F34" s="33"/>
      <c r="G34" s="33"/>
      <c r="H34" s="33"/>
      <c r="I34" s="33"/>
    </row>
    <row r="35" spans="1:9" s="36" customFormat="1" ht="19.5" customHeight="1" x14ac:dyDescent="0.15">
      <c r="A35" s="35" t="s">
        <v>88</v>
      </c>
      <c r="B35" s="33" t="s">
        <v>89</v>
      </c>
      <c r="C35" s="33"/>
      <c r="D35" s="33"/>
      <c r="E35" s="33"/>
      <c r="F35" s="33"/>
      <c r="G35" s="33"/>
      <c r="H35" s="33"/>
      <c r="I35" s="33"/>
    </row>
    <row r="36" spans="1:9" s="36" customFormat="1" ht="19.5" customHeight="1" x14ac:dyDescent="0.15">
      <c r="A36" s="35"/>
      <c r="B36" s="33" t="s">
        <v>90</v>
      </c>
      <c r="C36" s="33"/>
      <c r="D36" s="33"/>
      <c r="E36" s="33"/>
      <c r="F36" s="33"/>
      <c r="G36" s="33"/>
      <c r="H36" s="33"/>
      <c r="I36" s="33"/>
    </row>
    <row r="37" spans="1:9" s="36" customFormat="1" ht="19.5" customHeight="1" x14ac:dyDescent="0.15">
      <c r="A37" s="35"/>
      <c r="B37" s="33" t="s">
        <v>101</v>
      </c>
      <c r="C37" s="33"/>
      <c r="D37" s="33"/>
      <c r="E37" s="33"/>
      <c r="F37" s="33"/>
      <c r="G37" s="33"/>
      <c r="H37" s="33"/>
      <c r="I37" s="33"/>
    </row>
    <row r="38" spans="1:9" s="36" customFormat="1" ht="19.5" customHeight="1" x14ac:dyDescent="0.15">
      <c r="A38" s="35"/>
      <c r="B38" s="33" t="s">
        <v>91</v>
      </c>
      <c r="C38" s="33"/>
      <c r="D38" s="33"/>
      <c r="E38" s="33"/>
      <c r="F38" s="33"/>
      <c r="G38" s="33"/>
      <c r="H38" s="33"/>
      <c r="I38" s="33"/>
    </row>
    <row r="39" spans="1:9" s="36" customFormat="1" ht="19.5" customHeight="1" x14ac:dyDescent="0.15">
      <c r="A39" s="35" t="s">
        <v>102</v>
      </c>
      <c r="B39" s="33" t="s">
        <v>103</v>
      </c>
      <c r="C39" s="33"/>
      <c r="D39" s="33"/>
      <c r="E39" s="33"/>
      <c r="F39" s="33"/>
      <c r="G39" s="33"/>
      <c r="H39" s="33"/>
      <c r="I39" s="33"/>
    </row>
    <row r="40" spans="1:9" s="36" customFormat="1" ht="19.5" customHeight="1" x14ac:dyDescent="0.15">
      <c r="A40" s="35"/>
      <c r="B40" s="33" t="s">
        <v>105</v>
      </c>
      <c r="C40" s="33"/>
      <c r="D40" s="33"/>
      <c r="E40" s="33"/>
      <c r="F40" s="33"/>
      <c r="G40" s="33"/>
      <c r="H40" s="33"/>
      <c r="I40" s="33"/>
    </row>
    <row r="41" spans="1:9" s="36" customFormat="1" ht="19.5" customHeight="1" x14ac:dyDescent="0.15">
      <c r="A41" s="35"/>
      <c r="B41" s="33" t="s">
        <v>104</v>
      </c>
      <c r="C41" s="33"/>
      <c r="D41" s="33"/>
      <c r="E41" s="33"/>
      <c r="F41" s="33"/>
      <c r="G41" s="33"/>
      <c r="H41" s="33"/>
      <c r="I41" s="33"/>
    </row>
    <row r="42" spans="1:9" s="36" customFormat="1" ht="19.5" customHeight="1" x14ac:dyDescent="0.15">
      <c r="A42" s="35"/>
      <c r="B42" s="33" t="s">
        <v>106</v>
      </c>
      <c r="C42" s="33"/>
      <c r="D42" s="33"/>
      <c r="E42" s="33"/>
      <c r="F42" s="33"/>
      <c r="G42" s="33"/>
      <c r="H42" s="33"/>
      <c r="I42" s="33"/>
    </row>
    <row r="43" spans="1:9" s="36" customFormat="1" ht="19.5" customHeight="1" x14ac:dyDescent="0.15">
      <c r="A43" s="35"/>
      <c r="B43" s="33" t="s">
        <v>107</v>
      </c>
      <c r="C43" s="33"/>
      <c r="D43" s="33"/>
      <c r="E43" s="33"/>
      <c r="F43" s="33"/>
      <c r="G43" s="33"/>
      <c r="H43" s="33"/>
      <c r="I43" s="33"/>
    </row>
    <row r="44" spans="1:9" s="36" customFormat="1" ht="19.5" customHeight="1" x14ac:dyDescent="0.15">
      <c r="A44" s="41"/>
      <c r="B44" s="33" t="s">
        <v>108</v>
      </c>
      <c r="C44" s="33"/>
      <c r="D44" s="33"/>
      <c r="E44" s="33"/>
      <c r="F44" s="33"/>
      <c r="G44" s="33"/>
      <c r="H44" s="33"/>
      <c r="I44" s="33"/>
    </row>
    <row r="45" spans="1:9" s="36" customFormat="1" ht="10.5" customHeight="1" x14ac:dyDescent="0.15">
      <c r="A45" s="35"/>
      <c r="B45" s="33"/>
      <c r="C45" s="33"/>
      <c r="D45" s="33"/>
      <c r="E45" s="33"/>
      <c r="F45" s="33"/>
      <c r="G45" s="33"/>
      <c r="H45" s="33"/>
      <c r="I45" s="33"/>
    </row>
    <row r="46" spans="1:9" s="36" customFormat="1" ht="14.25" customHeight="1" x14ac:dyDescent="0.15">
      <c r="A46" s="35"/>
      <c r="B46" s="48" t="s">
        <v>92</v>
      </c>
      <c r="C46" s="33"/>
      <c r="D46" s="33"/>
      <c r="E46" s="33"/>
      <c r="F46" s="33"/>
      <c r="G46" s="33"/>
      <c r="H46" s="33"/>
      <c r="I46" s="33"/>
    </row>
    <row r="47" spans="1:9" s="36" customFormat="1" ht="14.25" customHeight="1" x14ac:dyDescent="0.15">
      <c r="A47" s="35"/>
      <c r="B47" s="48" t="s">
        <v>93</v>
      </c>
      <c r="C47" s="33"/>
      <c r="D47" s="33"/>
      <c r="E47" s="33"/>
      <c r="F47" s="33"/>
      <c r="G47" s="33"/>
      <c r="H47" s="33"/>
      <c r="I47" s="33"/>
    </row>
    <row r="48" spans="1:9" s="36" customFormat="1" ht="9" customHeight="1" x14ac:dyDescent="0.15">
      <c r="A48" s="37"/>
    </row>
    <row r="49" spans="1:9" s="36" customFormat="1" ht="15.75" customHeight="1" x14ac:dyDescent="0.15">
      <c r="A49" s="40"/>
      <c r="B49" s="40" t="s">
        <v>97</v>
      </c>
      <c r="C49" s="40"/>
      <c r="D49" s="40"/>
      <c r="E49" s="40"/>
      <c r="F49" s="40"/>
      <c r="G49" s="38"/>
      <c r="H49" s="38"/>
      <c r="I49" s="38"/>
    </row>
    <row r="50" spans="1:9" s="36" customFormat="1" ht="29.25" customHeight="1" x14ac:dyDescent="0.15">
      <c r="A50" s="37"/>
      <c r="B50" s="213" t="s">
        <v>95</v>
      </c>
      <c r="C50" s="213"/>
      <c r="D50" s="213"/>
      <c r="E50" s="221" t="s">
        <v>96</v>
      </c>
      <c r="F50" s="221"/>
      <c r="G50" s="221"/>
      <c r="H50" s="221"/>
      <c r="I50" s="39"/>
    </row>
    <row r="51" spans="1:9" s="36" customFormat="1" ht="14.25" x14ac:dyDescent="0.15"/>
    <row r="52" spans="1:9" s="36" customFormat="1" ht="14.25" x14ac:dyDescent="0.15"/>
    <row r="53" spans="1:9" s="36" customFormat="1" ht="14.25" x14ac:dyDescent="0.15"/>
    <row r="54" spans="1:9" s="36" customFormat="1" ht="14.25" x14ac:dyDescent="0.15"/>
    <row r="55" spans="1:9" s="36" customFormat="1" ht="14.25" x14ac:dyDescent="0.15"/>
    <row r="56" spans="1:9" s="36" customFormat="1" ht="14.25" x14ac:dyDescent="0.15"/>
    <row r="57" spans="1:9" s="36" customFormat="1" ht="14.25" x14ac:dyDescent="0.15"/>
  </sheetData>
  <mergeCells count="15">
    <mergeCell ref="B50:D50"/>
    <mergeCell ref="A11:I11"/>
    <mergeCell ref="A12:I12"/>
    <mergeCell ref="A13:I13"/>
    <mergeCell ref="A15:I15"/>
    <mergeCell ref="A24:A25"/>
    <mergeCell ref="A27:C27"/>
    <mergeCell ref="A17:C17"/>
    <mergeCell ref="E50:H50"/>
    <mergeCell ref="A10:I10"/>
    <mergeCell ref="A1:B1"/>
    <mergeCell ref="H2:I2"/>
    <mergeCell ref="G4:I4"/>
    <mergeCell ref="A6:I7"/>
    <mergeCell ref="A9:I9"/>
  </mergeCells>
  <phoneticPr fontId="2"/>
  <pageMargins left="0.78740157480314965" right="0.70866141732283472" top="0.70866141732283472" bottom="0.4724409448818898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請求書記入例 (未契約工事)</vt:lpstr>
      <vt:lpstr>請求書記入例 (契約工事)</vt:lpstr>
      <vt:lpstr>請求書記入例（契約・未契約両方）</vt:lpstr>
      <vt:lpstr>記載要領</vt:lpstr>
      <vt:lpstr>記載要領!Print_Area</vt:lpstr>
      <vt:lpstr>'請求書記入例 (契約工事)'!Print_Area</vt:lpstr>
      <vt:lpstr>'請求書記入例 (未契約工事)'!Print_Area</vt:lpstr>
      <vt:lpstr>'請求書記入例（契約・未契約両方）'!Print_Area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　文仁</dc:creator>
  <cp:lastModifiedBy>古川　文仁</cp:lastModifiedBy>
  <cp:lastPrinted>2017-12-26T02:56:54Z</cp:lastPrinted>
  <dcterms:created xsi:type="dcterms:W3CDTF">2014-05-26T08:12:17Z</dcterms:created>
  <dcterms:modified xsi:type="dcterms:W3CDTF">2019-10-01T03:06:58Z</dcterms:modified>
</cp:coreProperties>
</file>