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f1\OneDrive\デスクトップ\AnyONE\"/>
    </mc:Choice>
  </mc:AlternateContent>
  <xr:revisionPtr revIDLastSave="0" documentId="8_{8120BDB8-E7A9-4D7F-8312-32999EF16E64}" xr6:coauthVersionLast="47" xr6:coauthVersionMax="47" xr10:uidLastSave="{00000000-0000-0000-0000-000000000000}"/>
  <bookViews>
    <workbookView xWindow="690" yWindow="1095" windowWidth="20325" windowHeight="13500" xr2:uid="{B4E67501-BB37-4A38-A9BD-9F15913C95C3}"/>
  </bookViews>
  <sheets>
    <sheet name="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0" i="1" l="1"/>
  <c r="K15" i="1" s="1"/>
  <c r="AH31" i="1"/>
  <c r="AH27" i="1"/>
  <c r="AB27" i="1"/>
  <c r="V27" i="1"/>
  <c r="AB26" i="1"/>
  <c r="J26" i="1"/>
  <c r="AH25" i="1"/>
  <c r="AB25" i="1"/>
  <c r="V25" i="1"/>
  <c r="P25" i="1"/>
  <c r="J25" i="1"/>
  <c r="AH24" i="1"/>
  <c r="AH26" i="1" s="1"/>
  <c r="AB24" i="1"/>
  <c r="V24" i="1"/>
  <c r="V26" i="1" s="1"/>
  <c r="P24" i="1"/>
  <c r="P27" i="1" s="1"/>
  <c r="J24" i="1"/>
  <c r="J27" i="1" s="1"/>
  <c r="K16" i="1"/>
  <c r="K17" i="1" s="1"/>
  <c r="K18" i="1" s="1"/>
  <c r="K13" i="1"/>
  <c r="P26" i="1" l="1"/>
</calcChain>
</file>

<file path=xl/sharedStrings.xml><?xml version="1.0" encoding="utf-8"?>
<sst xmlns="http://schemas.openxmlformats.org/spreadsheetml/2006/main" count="64" uniqueCount="51">
  <si>
    <t>請　求　書</t>
    <rPh sb="0" eb="1">
      <t>セイ</t>
    </rPh>
    <rPh sb="2" eb="3">
      <t>モトム</t>
    </rPh>
    <rPh sb="4" eb="5">
      <t>ショ</t>
    </rPh>
    <phoneticPr fontId="8"/>
  </si>
  <si>
    <t>株式会社サーフ</t>
    <rPh sb="0" eb="4">
      <t>カブシキカイシャ</t>
    </rPh>
    <phoneticPr fontId="8"/>
  </si>
  <si>
    <t>御中</t>
    <rPh sb="0" eb="2">
      <t>オンチュウ</t>
    </rPh>
    <phoneticPr fontId="8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</si>
  <si>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8"/>
  </si>
  <si>
    <t>締日</t>
    <rPh sb="0" eb="2">
      <t>シメビ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</si>
  <si>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</si>
  <si>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</si>
  <si>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</si>
  <si>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（物件工事名）</t>
    <rPh sb="1" eb="3">
      <t>ブッケン</t>
    </rPh>
    <rPh sb="3" eb="6">
      <t>コウジメイ</t>
    </rPh>
    <phoneticPr fontId="8"/>
  </si>
  <si>
    <t>（社名・住所・請求印）</t>
    <rPh sb="1" eb="3">
      <t>シャメイ</t>
    </rPh>
    <rPh sb="4" eb="6">
      <t>ジュウショ</t>
    </rPh>
    <rPh sb="7" eb="10">
      <t>セイキュウイン</t>
    </rPh>
    <phoneticPr fontId="8"/>
  </si>
  <si>
    <t>（工事コード）</t>
    <rPh sb="1" eb="3">
      <t>コウジ</t>
    </rPh>
    <phoneticPr fontId="8"/>
  </si>
  <si>
    <t>㊞</t>
    <phoneticPr fontId="8"/>
  </si>
  <si>
    <t>（工事場所）</t>
    <rPh sb="1" eb="3">
      <t>コウジ</t>
    </rPh>
    <rPh sb="3" eb="5">
      <t>バショ</t>
    </rPh>
    <phoneticPr fontId="8"/>
  </si>
  <si>
    <t>（工期）</t>
    <rPh sb="1" eb="3">
      <t>コウキ</t>
    </rPh>
    <phoneticPr fontId="8"/>
  </si>
  <si>
    <t>～</t>
    <phoneticPr fontId="8"/>
  </si>
  <si>
    <t>（支払条件）</t>
    <rPh sb="1" eb="5">
      <t>シハライジョウケン</t>
    </rPh>
    <phoneticPr fontId="8"/>
  </si>
  <si>
    <t>毎月25日締・翌月25日 振込100％支払</t>
    <phoneticPr fontId="8"/>
  </si>
  <si>
    <t>【TEL】</t>
    <phoneticPr fontId="8"/>
  </si>
  <si>
    <t>【FAX】</t>
    <phoneticPr fontId="8"/>
  </si>
  <si>
    <t>【登録番号】</t>
    <rPh sb="1" eb="5">
      <t>トウロクバンゴウ</t>
    </rPh>
    <phoneticPr fontId="8"/>
  </si>
  <si>
    <t>【業者コード】</t>
    <rPh sb="1" eb="3">
      <t>ギョウシャ</t>
    </rPh>
    <phoneticPr fontId="8"/>
  </si>
  <si>
    <t>契約工事　請求額(税抜)</t>
    <rPh sb="0" eb="4">
      <t>ケイヤクコウジ</t>
    </rPh>
    <rPh sb="5" eb="8">
      <t>セイキュウガク</t>
    </rPh>
    <phoneticPr fontId="8"/>
  </si>
  <si>
    <t>円</t>
    <rPh sb="0" eb="1">
      <t>エン</t>
    </rPh>
    <phoneticPr fontId="8"/>
  </si>
  <si>
    <t>(支払振込先）</t>
    <phoneticPr fontId="8"/>
  </si>
  <si>
    <t>未契約工事　請求額(税抜)</t>
    <rPh sb="0" eb="1">
      <t>ミ</t>
    </rPh>
    <rPh sb="1" eb="5">
      <t>ケイヤクコウジ</t>
    </rPh>
    <rPh sb="6" eb="9">
      <t>セイキュウガク</t>
    </rPh>
    <phoneticPr fontId="8"/>
  </si>
  <si>
    <t>【金融機関】</t>
    <rPh sb="1" eb="5">
      <t>キンユウキカン</t>
    </rPh>
    <phoneticPr fontId="8"/>
  </si>
  <si>
    <t>請求額計(税抜)</t>
    <rPh sb="0" eb="3">
      <t>セイキュウガク</t>
    </rPh>
    <rPh sb="3" eb="4">
      <t>ケイ</t>
    </rPh>
    <phoneticPr fontId="8"/>
  </si>
  <si>
    <t>【口座番号】</t>
    <rPh sb="1" eb="3">
      <t>コウザ</t>
    </rPh>
    <rPh sb="3" eb="5">
      <t>バンゴウ</t>
    </rPh>
    <phoneticPr fontId="8"/>
  </si>
  <si>
    <t>【名義ｶﾅ】</t>
    <rPh sb="1" eb="3">
      <t>メイギ</t>
    </rPh>
    <phoneticPr fontId="8"/>
  </si>
  <si>
    <t>上記消費税(10%)</t>
    <rPh sb="0" eb="5">
      <t>ジョウキショウヒゼイ</t>
    </rPh>
    <phoneticPr fontId="8"/>
  </si>
  <si>
    <t>＜注意事項＞</t>
    <rPh sb="1" eb="3">
      <t>チュウイ</t>
    </rPh>
    <rPh sb="3" eb="5">
      <t>ジコウ</t>
    </rPh>
    <phoneticPr fontId="8"/>
  </si>
  <si>
    <t>請求額計(税込)</t>
    <rPh sb="0" eb="3">
      <t>セイキュウガク</t>
    </rPh>
    <rPh sb="3" eb="4">
      <t>ケイ</t>
    </rPh>
    <rPh sb="6" eb="7">
      <t>コミ</t>
    </rPh>
    <phoneticPr fontId="8"/>
  </si>
  <si>
    <t>●各物件ないし各注文書ごとの請求とし、必要に応じて明細書等添付</t>
    <phoneticPr fontId="8"/>
  </si>
  <si>
    <t>●上記、記載事項に変更等あった際は、修正ねがいます。</t>
    <rPh sb="1" eb="3">
      <t>ジョウキ</t>
    </rPh>
    <rPh sb="4" eb="8">
      <t>キサイジコウ</t>
    </rPh>
    <rPh sb="9" eb="11">
      <t>ヘンコウ</t>
    </rPh>
    <rPh sb="11" eb="12">
      <t>トウ</t>
    </rPh>
    <rPh sb="15" eb="16">
      <t>サイ</t>
    </rPh>
    <rPh sb="18" eb="20">
      <t>シュウセイ</t>
    </rPh>
    <phoneticPr fontId="8"/>
  </si>
  <si>
    <t>【契約工事】（税抜）　※出来高支払</t>
    <rPh sb="1" eb="5">
      <t>ケイヤクコウジ</t>
    </rPh>
    <rPh sb="7" eb="9">
      <t>ゼイヌ</t>
    </rPh>
    <rPh sb="12" eb="15">
      <t>デキダカ</t>
    </rPh>
    <rPh sb="15" eb="17">
      <t>シハライ</t>
    </rPh>
    <phoneticPr fontId="8"/>
  </si>
  <si>
    <t>契約金額 (a)</t>
    <rPh sb="0" eb="4">
      <t>ケイヤクキンガク</t>
    </rPh>
    <phoneticPr fontId="8"/>
  </si>
  <si>
    <t>請求締月</t>
    <rPh sb="0" eb="2">
      <t>セイキュウ</t>
    </rPh>
    <rPh sb="2" eb="3">
      <t>シメ</t>
    </rPh>
    <rPh sb="3" eb="4">
      <t>ガツ</t>
    </rPh>
    <phoneticPr fontId="8"/>
  </si>
  <si>
    <t>出来高累計率 (b)</t>
    <rPh sb="0" eb="3">
      <t>デキダカ</t>
    </rPh>
    <rPh sb="3" eb="5">
      <t>ルイケイ</t>
    </rPh>
    <rPh sb="5" eb="6">
      <t>リツ</t>
    </rPh>
    <phoneticPr fontId="8"/>
  </si>
  <si>
    <t>％</t>
    <phoneticPr fontId="8"/>
  </si>
  <si>
    <t>出来高累計額 (a×b=c)</t>
    <rPh sb="0" eb="3">
      <t>デキダカ</t>
    </rPh>
    <rPh sb="3" eb="5">
      <t>ルイケイ</t>
    </rPh>
    <rPh sb="5" eb="6">
      <t>ガク</t>
    </rPh>
    <phoneticPr fontId="8"/>
  </si>
  <si>
    <t>既請求受領額 (d)</t>
    <rPh sb="0" eb="1">
      <t>キ</t>
    </rPh>
    <rPh sb="1" eb="3">
      <t>セイキュウ</t>
    </rPh>
    <rPh sb="3" eb="6">
      <t>ジュリョウガク</t>
    </rPh>
    <phoneticPr fontId="8"/>
  </si>
  <si>
    <t>差引請求額 (c-d)</t>
    <rPh sb="0" eb="2">
      <t>サシヒキ</t>
    </rPh>
    <rPh sb="2" eb="5">
      <t>セイキュウガク</t>
    </rPh>
    <phoneticPr fontId="8"/>
  </si>
  <si>
    <t>契約残額 (a-c)</t>
    <rPh sb="0" eb="2">
      <t>ケイヤク</t>
    </rPh>
    <rPh sb="2" eb="4">
      <t>ザンガク</t>
    </rPh>
    <phoneticPr fontId="8"/>
  </si>
  <si>
    <t>【未契約工事】（税抜）　※常傭工事・労務・材料</t>
    <rPh sb="1" eb="2">
      <t>ミ</t>
    </rPh>
    <rPh sb="2" eb="6">
      <t>ケイヤクコウジ</t>
    </rPh>
    <rPh sb="8" eb="10">
      <t>ゼイヌ</t>
    </rPh>
    <rPh sb="13" eb="15">
      <t>ジョウヨウ</t>
    </rPh>
    <rPh sb="15" eb="17">
      <t>コウジ</t>
    </rPh>
    <rPh sb="18" eb="20">
      <t>ロウム</t>
    </rPh>
    <rPh sb="21" eb="23">
      <t>ザイリョウ</t>
    </rPh>
    <phoneticPr fontId="8"/>
  </si>
  <si>
    <t>月日</t>
    <rPh sb="0" eb="2">
      <t>ガッピ</t>
    </rPh>
    <phoneticPr fontId="8"/>
  </si>
  <si>
    <t>工事内容・品名・費用項目</t>
    <rPh sb="0" eb="2">
      <t>コウジ</t>
    </rPh>
    <rPh sb="2" eb="4">
      <t>ナイヨウ</t>
    </rPh>
    <rPh sb="5" eb="7">
      <t>ヒンメイ</t>
    </rPh>
    <rPh sb="8" eb="10">
      <t>ヒヨウ</t>
    </rPh>
    <rPh sb="10" eb="12">
      <t>コウモク</t>
    </rPh>
    <phoneticPr fontId="8"/>
  </si>
  <si>
    <t>数量</t>
    <rPh sb="0" eb="2">
      <t>スウリョウ</t>
    </rPh>
    <phoneticPr fontId="8"/>
  </si>
  <si>
    <t>単位</t>
    <rPh sb="0" eb="2">
      <t>タンイ</t>
    </rPh>
    <phoneticPr fontId="8"/>
  </si>
  <si>
    <t>単価</t>
    <rPh sb="0" eb="2">
      <t>タンカ</t>
    </rPh>
    <phoneticPr fontId="8"/>
  </si>
  <si>
    <t>金額</t>
    <rPh sb="0" eb="2">
      <t>キンガク</t>
    </rPh>
    <phoneticPr fontId="8"/>
  </si>
  <si>
    <t>計</t>
    <rPh sb="0" eb="1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</si>
</sst>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#,###;\-#,###;"/>
    <numFmt numFmtId="178" formatCode="yyyy&quot;年&quot;m&quot;月&quot;d&quot;日&quot;;@"/>
    <numFmt numFmtId="179" formatCode="#,##0_ "/>
    <numFmt numFmtId="180" formatCode="m/d;@"/>
    <numFmt numFmtId="181" formatCode="#,##0.0_ "/>
    <numFmt numFmtId="182" formatCode="0_ "/>
  </numFmts>
  <fonts count="16" x14ac:knownFonts="1">
    <font>
      <sz val="11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34998626667073579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6" fillId="0" borderId="0" xfId="0" applyFont="1" applyAlignment="1">
      <alignment shrinkToFit="1"/>
    </xf>
    <xf numFmtId="49" fontId="6" fillId="0" borderId="0" xfId="0" applyNumberFormat="1" applyFont="1" applyAlignment="1">
      <alignment shrinkToFit="1"/>
    </xf>
    <xf numFmtId="0" fontId="5" fillId="0" borderId="2" xfId="0" applyFont="1" applyBorder="1" applyAlignment="1">
      <alignment shrinkToFit="1"/>
    </xf>
    <xf numFmtId="0" fontId="3" fillId="0" borderId="2" xfId="0" applyFont="1" applyBorder="1" applyAlignment="1">
      <alignment horizontal="left" shrinkToFit="1"/>
    </xf>
    <xf numFmtId="0" fontId="4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2" xfId="0" applyFont="1" applyBorder="1" applyAlignment="1">
      <alignment horizontal="right" shrinkToFit="1"/>
    </xf>
    <xf numFmtId="0" fontId="6" fillId="0" borderId="2" xfId="0" applyFont="1" applyBorder="1" applyAlignment="1">
      <alignment horizontal="center" shrinkToFit="1"/>
    </xf>
    <xf numFmtId="176" fontId="6" fillId="0" borderId="2" xfId="0" applyNumberFormat="1" applyFont="1" applyBorder="1" applyAlignment="1">
      <alignment horizontal="center" shrinkToFit="1"/>
    </xf>
    <xf numFmtId="176" fontId="6" fillId="0" borderId="2" xfId="0" applyNumberFormat="1" applyFont="1" applyBorder="1" applyAlignment="1">
      <alignment horizontal="left" shrinkToFit="1"/>
    </xf>
    <xf numFmtId="0" fontId="1" fillId="0" borderId="0" xfId="0" applyFont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left" shrinkToFit="1"/>
    </xf>
    <xf numFmtId="49" fontId="6" fillId="0" borderId="0" xfId="0" applyNumberFormat="1" applyFont="1" applyAlignment="1">
      <alignment horizontal="left" shrinkToFit="1"/>
    </xf>
    <xf numFmtId="177" fontId="10" fillId="0" borderId="0" xfId="0" applyNumberFormat="1" applyFont="1" applyAlignment="1">
      <alignment horizontal="center" vertical="center" shrinkToFit="1"/>
    </xf>
    <xf numFmtId="177" fontId="10" fillId="0" borderId="0" xfId="0" applyNumberFormat="1" applyFont="1" applyAlignment="1">
      <alignment vertical="center" shrinkToFit="1"/>
    </xf>
    <xf numFmtId="0" fontId="11" fillId="0" borderId="0" xfId="0" applyFont="1" applyAlignment="1">
      <alignment shrinkToFit="1"/>
    </xf>
    <xf numFmtId="49" fontId="6" fillId="0" borderId="2" xfId="0" applyNumberFormat="1" applyFont="1" applyBorder="1" applyAlignment="1">
      <alignment horizontal="left" shrinkToFit="1"/>
    </xf>
    <xf numFmtId="0" fontId="6" fillId="0" borderId="3" xfId="0" applyFont="1" applyBorder="1" applyAlignment="1">
      <alignment vertical="center" shrinkToFit="1"/>
    </xf>
    <xf numFmtId="177" fontId="10" fillId="0" borderId="4" xfId="0" applyNumberFormat="1" applyFont="1" applyBorder="1" applyAlignment="1">
      <alignment vertical="center" shrinkToFit="1"/>
    </xf>
    <xf numFmtId="0" fontId="12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9" fillId="0" borderId="6" xfId="0" applyFont="1" applyBorder="1" applyAlignment="1">
      <alignment horizontal="left" shrinkToFit="1"/>
    </xf>
    <xf numFmtId="0" fontId="6" fillId="0" borderId="7" xfId="0" applyFont="1" applyBorder="1" applyAlignment="1">
      <alignment horizontal="left" indent="1" shrinkToFit="1"/>
    </xf>
    <xf numFmtId="49" fontId="6" fillId="0" borderId="6" xfId="0" applyNumberFormat="1" applyFont="1" applyBorder="1" applyAlignment="1">
      <alignment shrinkToFi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12" fillId="0" borderId="0" xfId="0" applyFont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3" fillId="0" borderId="9" xfId="0" applyFont="1" applyBorder="1" applyAlignment="1">
      <alignment horizontal="left" shrinkToFit="1"/>
    </xf>
    <xf numFmtId="49" fontId="6" fillId="0" borderId="6" xfId="0" applyNumberFormat="1" applyFont="1" applyBorder="1" applyAlignment="1">
      <alignment horizontal="left" shrinkToFit="1"/>
    </xf>
    <xf numFmtId="0" fontId="9" fillId="0" borderId="9" xfId="0" applyFont="1" applyBorder="1" applyAlignment="1">
      <alignment horizontal="left" shrinkToFit="1"/>
    </xf>
    <xf numFmtId="49" fontId="9" fillId="0" borderId="6" xfId="0" applyNumberFormat="1" applyFont="1" applyBorder="1" applyAlignment="1">
      <alignment horizontal="left" shrinkToFit="1"/>
    </xf>
    <xf numFmtId="178" fontId="6" fillId="0" borderId="6" xfId="0" applyNumberFormat="1" applyFont="1" applyBorder="1" applyAlignment="1">
      <alignment horizontal="left" shrinkToFit="1"/>
    </xf>
    <xf numFmtId="178" fontId="6" fillId="0" borderId="6" xfId="0" applyNumberFormat="1" applyFont="1" applyBorder="1" applyAlignment="1">
      <alignment shrinkToFit="1"/>
    </xf>
    <xf numFmtId="178" fontId="6" fillId="0" borderId="6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center" vertical="center" wrapText="1" shrinkToFit="1"/>
    </xf>
    <xf numFmtId="49" fontId="6" fillId="2" borderId="17" xfId="0" applyNumberFormat="1" applyFont="1" applyFill="1" applyBorder="1" applyAlignment="1">
      <alignment horizontal="center" vertical="center" wrapText="1" shrinkToFit="1"/>
    </xf>
    <xf numFmtId="179" fontId="14" fillId="0" borderId="16" xfId="0" applyNumberFormat="1" applyFont="1" applyBorder="1" applyAlignment="1">
      <alignment horizontal="right" vertical="center" shrinkToFit="1"/>
    </xf>
    <xf numFmtId="179" fontId="14" fillId="0" borderId="17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49" fontId="6" fillId="2" borderId="19" xfId="0" applyNumberFormat="1" applyFont="1" applyFill="1" applyBorder="1" applyAlignment="1">
      <alignment horizontal="center" vertical="center" wrapText="1" shrinkToFit="1"/>
    </xf>
    <xf numFmtId="49" fontId="6" fillId="2" borderId="0" xfId="0" applyNumberFormat="1" applyFont="1" applyFill="1" applyAlignment="1">
      <alignment horizontal="center" vertical="center" wrapText="1" shrinkToFit="1"/>
    </xf>
    <xf numFmtId="179" fontId="14" fillId="0" borderId="20" xfId="0" applyNumberFormat="1" applyFont="1" applyBorder="1" applyAlignment="1">
      <alignment horizontal="right" vertical="center" shrinkToFit="1"/>
    </xf>
    <xf numFmtId="179" fontId="14" fillId="0" borderId="14" xfId="0" applyNumberFormat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49" fontId="6" fillId="2" borderId="22" xfId="0" applyNumberFormat="1" applyFont="1" applyFill="1" applyBorder="1" applyAlignment="1">
      <alignment horizontal="center" vertical="center" wrapText="1" shrinkToFit="1"/>
    </xf>
    <xf numFmtId="49" fontId="6" fillId="2" borderId="23" xfId="0" applyNumberFormat="1" applyFont="1" applyFill="1" applyBorder="1" applyAlignment="1">
      <alignment horizontal="center" vertical="center" wrapText="1" shrinkToFit="1"/>
    </xf>
    <xf numFmtId="179" fontId="14" fillId="0" borderId="22" xfId="0" applyNumberFormat="1" applyFont="1" applyBorder="1" applyAlignment="1">
      <alignment horizontal="right" vertical="center" shrinkToFit="1"/>
    </xf>
    <xf numFmtId="179" fontId="14" fillId="0" borderId="23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Alignment="1">
      <alignment horizontal="right" vertical="top" shrinkToFit="1"/>
    </xf>
    <xf numFmtId="0" fontId="9" fillId="0" borderId="0" xfId="0" applyFont="1" applyAlignment="1">
      <alignment horizontal="left" vertical="top" shrinkToFit="1"/>
    </xf>
    <xf numFmtId="0" fontId="9" fillId="0" borderId="25" xfId="0" applyFont="1" applyBorder="1" applyAlignment="1">
      <alignment horizontal="left" vertical="top" shrinkToFit="1"/>
    </xf>
    <xf numFmtId="49" fontId="6" fillId="2" borderId="26" xfId="0" applyNumberFormat="1" applyFont="1" applyFill="1" applyBorder="1" applyAlignment="1">
      <alignment horizontal="center" vertical="center" wrapText="1" shrinkToFit="1"/>
    </xf>
    <xf numFmtId="49" fontId="6" fillId="2" borderId="27" xfId="0" applyNumberFormat="1" applyFont="1" applyFill="1" applyBorder="1" applyAlignment="1">
      <alignment horizontal="center" vertical="center" wrapText="1" shrinkToFit="1"/>
    </xf>
    <xf numFmtId="179" fontId="14" fillId="0" borderId="26" xfId="0" applyNumberFormat="1" applyFont="1" applyBorder="1" applyAlignment="1">
      <alignment horizontal="right" vertical="center" shrinkToFit="1"/>
    </xf>
    <xf numFmtId="179" fontId="14" fillId="0" borderId="27" xfId="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right" vertical="top" shrinkToFit="1"/>
    </xf>
    <xf numFmtId="0" fontId="9" fillId="0" borderId="2" xfId="0" applyFont="1" applyBorder="1" applyAlignment="1">
      <alignment horizontal="right" vertical="top" shrinkToFit="1"/>
    </xf>
    <xf numFmtId="0" fontId="5" fillId="0" borderId="2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shrinkToFit="1"/>
    </xf>
    <xf numFmtId="0" fontId="6" fillId="0" borderId="30" xfId="0" applyFont="1" applyBorder="1" applyAlignment="1">
      <alignment horizontal="left" vertical="top" shrinkToFit="1"/>
    </xf>
    <xf numFmtId="49" fontId="6" fillId="2" borderId="31" xfId="0" applyNumberFormat="1" applyFont="1" applyFill="1" applyBorder="1" applyAlignment="1">
      <alignment horizontal="center" vertical="center" wrapText="1" shrinkToFit="1"/>
    </xf>
    <xf numFmtId="49" fontId="6" fillId="2" borderId="32" xfId="0" applyNumberFormat="1" applyFont="1" applyFill="1" applyBorder="1" applyAlignment="1">
      <alignment horizontal="center" vertical="center" wrapText="1" shrinkToFit="1"/>
    </xf>
    <xf numFmtId="179" fontId="14" fillId="0" borderId="31" xfId="0" applyNumberFormat="1" applyFont="1" applyBorder="1" applyAlignment="1">
      <alignment horizontal="right" vertical="center" shrinkToFit="1"/>
    </xf>
    <xf numFmtId="179" fontId="14" fillId="0" borderId="32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49" fontId="6" fillId="2" borderId="34" xfId="0" applyNumberFormat="1" applyFont="1" applyFill="1" applyBorder="1" applyAlignment="1">
      <alignment horizontal="center" vertical="center" shrinkToFit="1"/>
    </xf>
    <xf numFmtId="49" fontId="6" fillId="2" borderId="35" xfId="0" applyNumberFormat="1" applyFont="1" applyFill="1" applyBorder="1" applyAlignment="1">
      <alignment horizontal="center" vertical="center" shrinkToFit="1"/>
    </xf>
    <xf numFmtId="179" fontId="14" fillId="0" borderId="36" xfId="0" applyNumberFormat="1" applyFont="1" applyBorder="1" applyAlignment="1">
      <alignment horizontal="right" vertical="center" shrinkToFit="1"/>
    </xf>
    <xf numFmtId="179" fontId="14" fillId="0" borderId="35" xfId="0" applyNumberFormat="1" applyFont="1" applyBorder="1" applyAlignment="1">
      <alignment horizontal="righ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top" shrinkToFit="1"/>
    </xf>
    <xf numFmtId="0" fontId="9" fillId="0" borderId="0" xfId="0" applyFont="1" applyAlignment="1">
      <alignment vertical="top" shrinkToFit="1"/>
    </xf>
    <xf numFmtId="0" fontId="4" fillId="0" borderId="0" xfId="0" applyFont="1" applyAlignment="1">
      <alignment horizontal="left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179" fontId="12" fillId="0" borderId="40" xfId="0" applyNumberFormat="1" applyFont="1" applyBorder="1" applyAlignment="1">
      <alignment horizontal="right" vertical="center" shrinkToFit="1"/>
    </xf>
    <xf numFmtId="179" fontId="12" fillId="0" borderId="6" xfId="0" applyNumberFormat="1" applyFont="1" applyBorder="1" applyAlignment="1">
      <alignment horizontal="right" vertical="center" shrinkToFit="1"/>
    </xf>
    <xf numFmtId="179" fontId="12" fillId="0" borderId="39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vertical="center" shrinkToFit="1"/>
    </xf>
    <xf numFmtId="179" fontId="15" fillId="0" borderId="0" xfId="0" applyNumberFormat="1" applyFont="1" applyAlignment="1">
      <alignment vertical="center" shrinkToFit="1"/>
    </xf>
    <xf numFmtId="0" fontId="9" fillId="2" borderId="40" xfId="0" applyFont="1" applyFill="1" applyBorder="1" applyAlignment="1">
      <alignment horizontal="center" vertical="center" shrinkToFit="1"/>
    </xf>
    <xf numFmtId="179" fontId="5" fillId="0" borderId="6" xfId="0" applyNumberFormat="1" applyFont="1" applyBorder="1" applyAlignment="1">
      <alignment horizontal="left" vertical="center" shrinkToFit="1"/>
    </xf>
    <xf numFmtId="179" fontId="5" fillId="0" borderId="39" xfId="0" applyNumberFormat="1" applyFont="1" applyBorder="1" applyAlignment="1">
      <alignment horizontal="left" vertical="center" shrinkToFit="1"/>
    </xf>
    <xf numFmtId="0" fontId="12" fillId="0" borderId="40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179" fontId="12" fillId="0" borderId="40" xfId="0" applyNumberFormat="1" applyFont="1" applyBorder="1" applyAlignment="1">
      <alignment vertical="center" shrinkToFit="1"/>
    </xf>
    <xf numFmtId="179" fontId="12" fillId="0" borderId="6" xfId="0" applyNumberFormat="1" applyFont="1" applyBorder="1" applyAlignment="1">
      <alignment vertical="center" shrinkToFit="1"/>
    </xf>
    <xf numFmtId="179" fontId="12" fillId="0" borderId="39" xfId="0" applyNumberFormat="1" applyFont="1" applyBorder="1" applyAlignment="1">
      <alignment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179" fontId="12" fillId="0" borderId="41" xfId="0" applyNumberFormat="1" applyFont="1" applyBorder="1" applyAlignment="1">
      <alignment horizontal="right" vertical="center" shrinkToFit="1"/>
    </xf>
    <xf numFmtId="179" fontId="12" fillId="0" borderId="42" xfId="0" applyNumberFormat="1" applyFont="1" applyBorder="1" applyAlignment="1">
      <alignment horizontal="right" vertical="center" shrinkToFit="1"/>
    </xf>
    <xf numFmtId="179" fontId="12" fillId="0" borderId="41" xfId="0" applyNumberFormat="1" applyFont="1" applyBorder="1" applyAlignment="1">
      <alignment vertical="center" shrinkToFit="1"/>
    </xf>
    <xf numFmtId="179" fontId="12" fillId="0" borderId="42" xfId="0" applyNumberFormat="1" applyFont="1" applyBorder="1" applyAlignment="1">
      <alignment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179" fontId="12" fillId="0" borderId="36" xfId="0" applyNumberFormat="1" applyFont="1" applyBorder="1" applyAlignment="1">
      <alignment vertical="center" shrinkToFit="1"/>
    </xf>
    <xf numFmtId="179" fontId="12" fillId="0" borderId="35" xfId="0" applyNumberFormat="1" applyFont="1" applyBorder="1" applyAlignment="1">
      <alignment vertical="center" shrinkToFit="1"/>
    </xf>
    <xf numFmtId="179" fontId="12" fillId="0" borderId="44" xfId="0" applyNumberFormat="1" applyFont="1" applyBorder="1" applyAlignment="1">
      <alignment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179" fontId="12" fillId="0" borderId="45" xfId="0" applyNumberFormat="1" applyFont="1" applyBorder="1" applyAlignment="1">
      <alignment vertical="center" shrinkToFit="1"/>
    </xf>
    <xf numFmtId="179" fontId="12" fillId="0" borderId="46" xfId="0" applyNumberFormat="1" applyFont="1" applyBorder="1" applyAlignment="1">
      <alignment vertical="center" shrinkToFit="1"/>
    </xf>
    <xf numFmtId="179" fontId="12" fillId="0" borderId="47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shrinkToFit="1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180" fontId="5" fillId="0" borderId="6" xfId="0" applyNumberFormat="1" applyFont="1" applyBorder="1" applyAlignment="1">
      <alignment horizontal="center" vertical="center" shrinkToFit="1"/>
    </xf>
    <xf numFmtId="180" fontId="5" fillId="0" borderId="39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181" fontId="12" fillId="0" borderId="40" xfId="0" applyNumberFormat="1" applyFont="1" applyBorder="1" applyAlignment="1">
      <alignment horizontal="right" vertical="center" shrinkToFit="1"/>
    </xf>
    <xf numFmtId="181" fontId="12" fillId="0" borderId="6" xfId="0" applyNumberFormat="1" applyFont="1" applyBorder="1" applyAlignment="1">
      <alignment horizontal="right" vertical="center" shrinkToFit="1"/>
    </xf>
    <xf numFmtId="181" fontId="12" fillId="0" borderId="39" xfId="0" applyNumberFormat="1" applyFont="1" applyBorder="1" applyAlignment="1">
      <alignment horizontal="right" vertical="center" shrinkToFit="1"/>
    </xf>
    <xf numFmtId="182" fontId="5" fillId="0" borderId="40" xfId="0" applyNumberFormat="1" applyFont="1" applyBorder="1" applyAlignment="1">
      <alignment horizontal="center" vertical="center" shrinkToFit="1"/>
    </xf>
    <xf numFmtId="182" fontId="5" fillId="0" borderId="6" xfId="0" applyNumberFormat="1" applyFont="1" applyBorder="1" applyAlignment="1">
      <alignment horizontal="center" vertical="center" shrinkToFit="1"/>
    </xf>
    <xf numFmtId="182" fontId="5" fillId="0" borderId="39" xfId="0" applyNumberFormat="1" applyFont="1" applyBorder="1" applyAlignment="1">
      <alignment horizontal="center" vertical="center" shrinkToFit="1"/>
    </xf>
    <xf numFmtId="179" fontId="12" fillId="0" borderId="16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 shrinkToFit="1"/>
    </xf>
    <xf numFmtId="179" fontId="12" fillId="0" borderId="18" xfId="0" applyNumberFormat="1" applyFont="1" applyBorder="1" applyAlignment="1">
      <alignment horizontal="right" vertical="center" shrinkToFit="1"/>
    </xf>
    <xf numFmtId="180" fontId="5" fillId="0" borderId="40" xfId="0" applyNumberFormat="1" applyFont="1" applyBorder="1" applyAlignment="1">
      <alignment horizontal="right" vertical="center" indent="3" shrinkToFit="1"/>
    </xf>
    <xf numFmtId="180" fontId="5" fillId="0" borderId="6" xfId="0" applyNumberFormat="1" applyFont="1" applyBorder="1" applyAlignment="1">
      <alignment horizontal="right" vertical="center" indent="3" shrinkToFit="1"/>
    </xf>
    <xf numFmtId="179" fontId="12" fillId="0" borderId="34" xfId="0" applyNumberFormat="1" applyFont="1" applyBorder="1" applyAlignment="1">
      <alignment horizontal="right" vertical="center" shrinkToFit="1"/>
    </xf>
    <xf numFmtId="179" fontId="12" fillId="0" borderId="35" xfId="0" applyNumberFormat="1" applyFont="1" applyBorder="1" applyAlignment="1">
      <alignment horizontal="right" vertical="center" shrinkToFit="1"/>
    </xf>
    <xf numFmtId="179" fontId="12" fillId="0" borderId="37" xfId="0" applyNumberFormat="1" applyFont="1" applyBorder="1" applyAlignment="1">
      <alignment horizontal="right" vertical="center" shrinkToFit="1"/>
    </xf>
    <xf numFmtId="181" fontId="4" fillId="0" borderId="0" xfId="0" applyNumberFormat="1" applyFont="1" applyAlignment="1">
      <alignment vertical="center" shrinkToFit="1"/>
    </xf>
    <xf numFmtId="182" fontId="4" fillId="0" borderId="0" xfId="0" applyNumberFormat="1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12</xdr:row>
      <xdr:rowOff>0</xdr:rowOff>
    </xdr:from>
    <xdr:to>
      <xdr:col>15</xdr:col>
      <xdr:colOff>79375</xdr:colOff>
      <xdr:row>18</xdr:row>
      <xdr:rowOff>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E75456D-FEE6-4D62-9D50-E9E1861ED255}"/>
            </a:ext>
          </a:extLst>
        </xdr:cNvPr>
        <xdr:cNvCxnSpPr/>
      </xdr:nvCxnSpPr>
      <xdr:spPr>
        <a:xfrm>
          <a:off x="3000375" y="3133725"/>
          <a:ext cx="3175" cy="16795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12</xdr:row>
      <xdr:rowOff>12700</xdr:rowOff>
    </xdr:from>
    <xdr:to>
      <xdr:col>13</xdr:col>
      <xdr:colOff>22225</xdr:colOff>
      <xdr:row>18</xdr:row>
      <xdr:rowOff>15875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C18791B-87E5-442A-9344-6521823F7AC1}"/>
            </a:ext>
          </a:extLst>
        </xdr:cNvPr>
        <xdr:cNvCxnSpPr/>
      </xdr:nvCxnSpPr>
      <xdr:spPr>
        <a:xfrm>
          <a:off x="2543175" y="3146425"/>
          <a:ext cx="3175" cy="16795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34925</xdr:colOff>
      <xdr:row>23</xdr:row>
      <xdr:rowOff>3175</xdr:rowOff>
    </xdr:from>
    <xdr:to>
      <xdr:col>17</xdr:col>
      <xdr:colOff>34925</xdr:colOff>
      <xdr:row>27</xdr:row>
      <xdr:rowOff>3175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953AE9C-FE1C-4D68-A348-240A73D2BDC3}"/>
            </a:ext>
          </a:extLst>
        </xdr:cNvPr>
        <xdr:cNvCxnSpPr/>
      </xdr:nvCxnSpPr>
      <xdr:spPr>
        <a:xfrm>
          <a:off x="3359150" y="6127750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168275</xdr:colOff>
      <xdr:row>23</xdr:row>
      <xdr:rowOff>0</xdr:rowOff>
    </xdr:from>
    <xdr:to>
      <xdr:col>18</xdr:col>
      <xdr:colOff>168275</xdr:colOff>
      <xdr:row>27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45A5FE5-26BE-473E-98B8-25E410049F09}"/>
            </a:ext>
          </a:extLst>
        </xdr:cNvPr>
        <xdr:cNvCxnSpPr/>
      </xdr:nvCxnSpPr>
      <xdr:spPr>
        <a:xfrm>
          <a:off x="3692525" y="6124575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38100</xdr:colOff>
      <xdr:row>23</xdr:row>
      <xdr:rowOff>3175</xdr:rowOff>
    </xdr:from>
    <xdr:to>
      <xdr:col>23</xdr:col>
      <xdr:colOff>38100</xdr:colOff>
      <xdr:row>27</xdr:row>
      <xdr:rowOff>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212BD2E-6CAC-458F-BA60-2F28A6C26169}"/>
            </a:ext>
          </a:extLst>
        </xdr:cNvPr>
        <xdr:cNvCxnSpPr/>
      </xdr:nvCxnSpPr>
      <xdr:spPr>
        <a:xfrm>
          <a:off x="4562475" y="6127750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23</xdr:row>
      <xdr:rowOff>0</xdr:rowOff>
    </xdr:from>
    <xdr:to>
      <xdr:col>29</xdr:col>
      <xdr:colOff>28575</xdr:colOff>
      <xdr:row>27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49D6BB9-0E04-432A-95D8-CACC5F8CE1E9}"/>
            </a:ext>
          </a:extLst>
        </xdr:cNvPr>
        <xdr:cNvCxnSpPr/>
      </xdr:nvCxnSpPr>
      <xdr:spPr>
        <a:xfrm>
          <a:off x="5753100" y="6124575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31750</xdr:colOff>
      <xdr:row>23</xdr:row>
      <xdr:rowOff>0</xdr:rowOff>
    </xdr:from>
    <xdr:to>
      <xdr:col>35</xdr:col>
      <xdr:colOff>31750</xdr:colOff>
      <xdr:row>27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2BEF2BD-A928-4C38-B4BE-795D5439925B}"/>
            </a:ext>
          </a:extLst>
        </xdr:cNvPr>
        <xdr:cNvCxnSpPr/>
      </xdr:nvCxnSpPr>
      <xdr:spPr>
        <a:xfrm>
          <a:off x="6956425" y="6124575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168275</xdr:colOff>
      <xdr:row>23</xdr:row>
      <xdr:rowOff>15875</xdr:rowOff>
    </xdr:from>
    <xdr:to>
      <xdr:col>36</xdr:col>
      <xdr:colOff>168275</xdr:colOff>
      <xdr:row>27</xdr:row>
      <xdr:rowOff>15875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A7C8039-8242-40FF-B00E-F8AF70ABD7F3}"/>
            </a:ext>
          </a:extLst>
        </xdr:cNvPr>
        <xdr:cNvCxnSpPr/>
      </xdr:nvCxnSpPr>
      <xdr:spPr>
        <a:xfrm>
          <a:off x="7292975" y="6140450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168275</xdr:colOff>
      <xdr:row>30</xdr:row>
      <xdr:rowOff>3175</xdr:rowOff>
    </xdr:from>
    <xdr:to>
      <xdr:col>36</xdr:col>
      <xdr:colOff>168275</xdr:colOff>
      <xdr:row>39</xdr:row>
      <xdr:rowOff>266700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13BD441-CFF6-4D44-8981-E7B3BE1CD7AD}"/>
            </a:ext>
          </a:extLst>
        </xdr:cNvPr>
        <xdr:cNvCxnSpPr/>
      </xdr:nvCxnSpPr>
      <xdr:spPr>
        <a:xfrm>
          <a:off x="7292975" y="7937500"/>
          <a:ext cx="0" cy="266382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171450</xdr:colOff>
      <xdr:row>29</xdr:row>
      <xdr:rowOff>260350</xdr:rowOff>
    </xdr:from>
    <xdr:to>
      <xdr:col>30</xdr:col>
      <xdr:colOff>171450</xdr:colOff>
      <xdr:row>38</xdr:row>
      <xdr:rowOff>257175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D1E8171-1411-4DBD-A25A-02FC682C61A7}"/>
            </a:ext>
          </a:extLst>
        </xdr:cNvPr>
        <xdr:cNvCxnSpPr/>
      </xdr:nvCxnSpPr>
      <xdr:spPr>
        <a:xfrm>
          <a:off x="6096000" y="7927975"/>
          <a:ext cx="0" cy="239712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31750</xdr:colOff>
      <xdr:row>30</xdr:row>
      <xdr:rowOff>3175</xdr:rowOff>
    </xdr:from>
    <xdr:to>
      <xdr:col>29</xdr:col>
      <xdr:colOff>31750</xdr:colOff>
      <xdr:row>39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55E4391-6496-4529-9393-263A78F43615}"/>
            </a:ext>
          </a:extLst>
        </xdr:cNvPr>
        <xdr:cNvCxnSpPr/>
      </xdr:nvCxnSpPr>
      <xdr:spPr>
        <a:xfrm>
          <a:off x="5756275" y="7937500"/>
          <a:ext cx="0" cy="240982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34925</xdr:colOff>
      <xdr:row>23</xdr:row>
      <xdr:rowOff>9525</xdr:rowOff>
    </xdr:from>
    <xdr:to>
      <xdr:col>11</xdr:col>
      <xdr:colOff>34925</xdr:colOff>
      <xdr:row>27</xdr:row>
      <xdr:rowOff>9525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8B9292F-9DBC-42E3-AB82-9129960E8E21}"/>
            </a:ext>
          </a:extLst>
        </xdr:cNvPr>
        <xdr:cNvCxnSpPr/>
      </xdr:nvCxnSpPr>
      <xdr:spPr>
        <a:xfrm>
          <a:off x="2159000" y="6134100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23</xdr:row>
      <xdr:rowOff>0</xdr:rowOff>
    </xdr:from>
    <xdr:to>
      <xdr:col>12</xdr:col>
      <xdr:colOff>171450</xdr:colOff>
      <xdr:row>27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F045883-CF9E-4966-AB90-B31D916CBDDE}"/>
            </a:ext>
          </a:extLst>
        </xdr:cNvPr>
        <xdr:cNvCxnSpPr/>
      </xdr:nvCxnSpPr>
      <xdr:spPr>
        <a:xfrm>
          <a:off x="2495550" y="6124575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168275</xdr:colOff>
      <xdr:row>22</xdr:row>
      <xdr:rowOff>269875</xdr:rowOff>
    </xdr:from>
    <xdr:to>
      <xdr:col>24</xdr:col>
      <xdr:colOff>168275</xdr:colOff>
      <xdr:row>26</xdr:row>
      <xdr:rowOff>269875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5553C59-1CA6-4C73-8A21-36634D86C718}"/>
            </a:ext>
          </a:extLst>
        </xdr:cNvPr>
        <xdr:cNvCxnSpPr/>
      </xdr:nvCxnSpPr>
      <xdr:spPr>
        <a:xfrm>
          <a:off x="4892675" y="6127750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174625</xdr:colOff>
      <xdr:row>23</xdr:row>
      <xdr:rowOff>6350</xdr:rowOff>
    </xdr:from>
    <xdr:to>
      <xdr:col>30</xdr:col>
      <xdr:colOff>174625</xdr:colOff>
      <xdr:row>27</xdr:row>
      <xdr:rowOff>6350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E292040-3EED-4535-ACC2-8DFC0ABDF740}"/>
            </a:ext>
          </a:extLst>
        </xdr:cNvPr>
        <xdr:cNvCxnSpPr/>
      </xdr:nvCxnSpPr>
      <xdr:spPr>
        <a:xfrm>
          <a:off x="6099175" y="6130925"/>
          <a:ext cx="0" cy="10668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30</xdr:row>
      <xdr:rowOff>0</xdr:rowOff>
    </xdr:from>
    <xdr:to>
      <xdr:col>35</xdr:col>
      <xdr:colOff>19050</xdr:colOff>
      <xdr:row>39</xdr:row>
      <xdr:rowOff>263525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19F3459E-AEE3-4F59-99F4-E9AF86FDAAC5}"/>
            </a:ext>
          </a:extLst>
        </xdr:cNvPr>
        <xdr:cNvCxnSpPr/>
      </xdr:nvCxnSpPr>
      <xdr:spPr>
        <a:xfrm>
          <a:off x="6943725" y="7934325"/>
          <a:ext cx="0" cy="266382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6532-BA61-4EF6-84DE-D1624D13C8CC}">
  <sheetPr>
    <pageSetUpPr fitToPage="1"/>
  </sheetPr>
  <dimension ref="B1:AM52"/>
  <sheetViews>
    <sheetView tabSelected="1" topLeftCell="A10" zoomScaleNormal="100" zoomScaleSheetLayoutView="85" workbookViewId="0">
      <selection activeCell="V29" sqref="V29"/>
    </sheetView>
  </sheetViews>
  <sheetFormatPr defaultColWidth="9" defaultRowHeight="12" x14ac:dyDescent="0.4"/>
  <cols>
    <col min="1" max="1" width="1.625" style="6" customWidth="1"/>
    <col min="2" max="39" width="2.625" style="6" customWidth="1"/>
    <col min="40" max="40" width="1.625" style="6" customWidth="1"/>
    <col min="41" max="16384" width="9" style="6"/>
  </cols>
  <sheetData>
    <row r="1" spans="2:39" ht="12.95" customHeight="1" x14ac:dyDescent="0.2">
      <c r="B1" s="1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5"/>
      <c r="P1" s="7" t="s">
        <v>0</v>
      </c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9"/>
      <c r="AC1" s="9"/>
      <c r="AD1" s="10"/>
    </row>
    <row r="2" spans="2:39" ht="22.5" customHeight="1" thickBot="1" x14ac:dyDescent="0.25">
      <c r="B2" s="4"/>
      <c r="C2" s="11"/>
      <c r="D2" s="11"/>
      <c r="E2" s="11"/>
      <c r="F2" s="11"/>
      <c r="G2" s="11"/>
      <c r="H2" s="11"/>
      <c r="I2" s="11"/>
      <c r="J2" s="12"/>
      <c r="K2" s="12"/>
      <c r="L2" s="4"/>
      <c r="M2" s="4"/>
      <c r="N2" s="5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9"/>
      <c r="AC2" s="9"/>
      <c r="AD2" s="10"/>
      <c r="AG2" s="16"/>
      <c r="AH2" s="16"/>
      <c r="AI2" s="16"/>
      <c r="AJ2" s="17"/>
      <c r="AK2" s="17"/>
      <c r="AL2" s="17"/>
      <c r="AM2" s="17"/>
    </row>
    <row r="3" spans="2:39" ht="22.5" customHeight="1" thickTop="1" x14ac:dyDescent="0.2">
      <c r="B3" s="18"/>
      <c r="C3" s="19" t="s">
        <v>1</v>
      </c>
      <c r="D3" s="19"/>
      <c r="E3" s="19"/>
      <c r="F3" s="19"/>
      <c r="G3" s="19"/>
      <c r="H3" s="19"/>
      <c r="I3" s="19"/>
      <c r="J3" s="19"/>
      <c r="K3" s="20" t="s">
        <v>2</v>
      </c>
      <c r="L3" s="20"/>
      <c r="M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16"/>
      <c r="AE3" s="16"/>
      <c r="AF3" s="16"/>
      <c r="AG3" s="16"/>
      <c r="AH3" s="17"/>
      <c r="AI3" s="17"/>
      <c r="AJ3" s="17"/>
      <c r="AK3" s="17"/>
      <c r="AL3" s="17"/>
      <c r="AM3" s="17"/>
    </row>
    <row r="4" spans="2:39" ht="22.5" customHeight="1" x14ac:dyDescent="0.15"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AC4" s="24" t="s">
        <v>4</v>
      </c>
      <c r="AD4" s="24"/>
      <c r="AE4" s="25"/>
      <c r="AF4" s="25"/>
      <c r="AG4" s="21" t="s">
        <v>5</v>
      </c>
      <c r="AH4" s="25"/>
      <c r="AI4" s="25"/>
      <c r="AJ4" s="21" t="s">
        <v>6</v>
      </c>
      <c r="AK4" s="26"/>
      <c r="AL4" s="26"/>
      <c r="AM4" s="27" t="s">
        <v>7</v>
      </c>
    </row>
    <row r="5" spans="2:39" ht="19.5" customHeight="1" x14ac:dyDescent="0.15"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P5" s="28"/>
      <c r="Q5" s="28"/>
      <c r="R5" s="28"/>
      <c r="S5" s="28"/>
      <c r="T5" s="28"/>
      <c r="U5" s="28"/>
      <c r="V5" s="29"/>
      <c r="W5" s="29"/>
      <c r="X5" s="29"/>
      <c r="Y5" s="29"/>
      <c r="Z5" s="29"/>
      <c r="AA5" s="29"/>
      <c r="AB5" s="29"/>
      <c r="AC5" s="29"/>
      <c r="AD5" s="29"/>
    </row>
    <row r="6" spans="2:39" ht="14.1" customHeight="1" x14ac:dyDescent="0.15">
      <c r="B6" s="30" t="s">
        <v>8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7"/>
      <c r="U6" s="17"/>
      <c r="X6" s="32" t="s">
        <v>9</v>
      </c>
      <c r="Y6" s="32"/>
      <c r="Z6" s="32"/>
      <c r="AA6" s="32"/>
      <c r="AB6" s="32"/>
      <c r="AC6" s="33"/>
      <c r="AD6" s="33"/>
      <c r="AE6" s="33"/>
      <c r="AF6" s="33"/>
      <c r="AG6" s="33"/>
      <c r="AJ6" s="34"/>
      <c r="AK6" s="34"/>
      <c r="AL6" s="34"/>
      <c r="AM6" s="16"/>
    </row>
    <row r="7" spans="2:39" ht="14.1" customHeight="1" x14ac:dyDescent="0.2">
      <c r="B7" s="30"/>
      <c r="C7" s="30"/>
      <c r="D7" s="30"/>
      <c r="E7" s="30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7"/>
      <c r="U7" s="17"/>
      <c r="W7" s="36"/>
      <c r="X7" s="32"/>
      <c r="Y7" s="32"/>
      <c r="Z7" s="32"/>
      <c r="AA7" s="32"/>
      <c r="AB7" s="32"/>
      <c r="AC7" s="37"/>
      <c r="AD7" s="37"/>
      <c r="AE7" s="37"/>
      <c r="AF7" s="37"/>
      <c r="AG7" s="38"/>
      <c r="AH7" s="38"/>
      <c r="AI7" s="38"/>
      <c r="AJ7" s="38"/>
      <c r="AK7" s="38"/>
      <c r="AL7" s="38"/>
      <c r="AM7" s="39"/>
    </row>
    <row r="8" spans="2:39" ht="24.6" customHeight="1" x14ac:dyDescent="0.2">
      <c r="B8" s="40" t="s">
        <v>10</v>
      </c>
      <c r="C8" s="40"/>
      <c r="D8" s="40"/>
      <c r="E8" s="40"/>
      <c r="F8" s="41"/>
      <c r="G8" s="41"/>
      <c r="H8" s="41"/>
      <c r="I8" s="41"/>
      <c r="J8" s="41"/>
      <c r="K8" s="41"/>
      <c r="L8" s="42"/>
      <c r="M8" s="42"/>
      <c r="N8" s="42"/>
      <c r="O8" s="43"/>
      <c r="P8" s="43"/>
      <c r="Q8" s="43"/>
      <c r="R8" s="43"/>
      <c r="S8" s="43"/>
      <c r="T8" s="43"/>
      <c r="W8" s="44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 t="s">
        <v>11</v>
      </c>
      <c r="AM8" s="47"/>
    </row>
    <row r="9" spans="2:39" ht="24.6" customHeight="1" x14ac:dyDescent="0.15">
      <c r="B9" s="40" t="s">
        <v>12</v>
      </c>
      <c r="C9" s="40"/>
      <c r="D9" s="40"/>
      <c r="E9" s="40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W9" s="44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49"/>
    </row>
    <row r="10" spans="2:39" ht="24.6" customHeight="1" x14ac:dyDescent="0.15">
      <c r="B10" s="50" t="s">
        <v>13</v>
      </c>
      <c r="C10" s="50"/>
      <c r="D10" s="50"/>
      <c r="E10" s="50"/>
      <c r="F10" s="51"/>
      <c r="G10" s="51"/>
      <c r="H10" s="51"/>
      <c r="I10" s="51"/>
      <c r="J10" s="51"/>
      <c r="K10" s="51"/>
      <c r="L10" s="52" t="s">
        <v>14</v>
      </c>
      <c r="M10" s="53"/>
      <c r="N10" s="53"/>
      <c r="O10" s="53"/>
      <c r="P10" s="53"/>
      <c r="Q10" s="53"/>
      <c r="R10" s="53"/>
      <c r="S10" s="43"/>
      <c r="T10" s="43"/>
      <c r="W10" s="44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49"/>
    </row>
    <row r="11" spans="2:39" ht="24.6" customHeight="1" x14ac:dyDescent="0.15">
      <c r="B11" s="50" t="s">
        <v>15</v>
      </c>
      <c r="C11" s="50"/>
      <c r="D11" s="50"/>
      <c r="E11" s="50"/>
      <c r="F11" s="48" t="s">
        <v>16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3"/>
      <c r="W11" s="54"/>
      <c r="X11" s="55" t="s">
        <v>17</v>
      </c>
      <c r="Y11" s="55"/>
      <c r="Z11" s="55"/>
      <c r="AA11" s="56"/>
      <c r="AB11" s="56"/>
      <c r="AC11" s="56"/>
      <c r="AD11" s="56"/>
      <c r="AE11" s="56"/>
      <c r="AF11" s="57" t="s">
        <v>18</v>
      </c>
      <c r="AG11" s="57"/>
      <c r="AH11" s="57"/>
      <c r="AI11" s="58"/>
      <c r="AJ11" s="58"/>
      <c r="AK11" s="58"/>
      <c r="AL11" s="58"/>
      <c r="AM11" s="59"/>
    </row>
    <row r="12" spans="2:39" ht="24.6" customHeight="1" x14ac:dyDescent="0.15"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60"/>
      <c r="W12" s="61"/>
      <c r="X12" s="62" t="s">
        <v>19</v>
      </c>
      <c r="Y12" s="62"/>
      <c r="Z12" s="62"/>
      <c r="AA12" s="62"/>
      <c r="AB12" s="63"/>
      <c r="AC12" s="63"/>
      <c r="AD12" s="63"/>
      <c r="AE12" s="63"/>
      <c r="AF12" s="63"/>
      <c r="AG12" s="63"/>
      <c r="AH12" s="64" t="s">
        <v>20</v>
      </c>
      <c r="AI12" s="64"/>
      <c r="AJ12" s="64"/>
      <c r="AK12" s="64"/>
      <c r="AL12" s="65"/>
      <c r="AM12" s="66"/>
    </row>
    <row r="13" spans="2:39" ht="14.1" customHeight="1" x14ac:dyDescent="0.4">
      <c r="B13" s="67" t="s">
        <v>21</v>
      </c>
      <c r="C13" s="68"/>
      <c r="D13" s="68"/>
      <c r="E13" s="68"/>
      <c r="F13" s="68"/>
      <c r="G13" s="68"/>
      <c r="H13" s="68"/>
      <c r="I13" s="68"/>
      <c r="J13" s="68"/>
      <c r="K13" s="69" t="str">
        <f>IF(AH4="","",IF(J23="",0,IF(P26="",J26,IF(V26="",P26,IF(AB26="",V26,IF(AH26="",AB26,AH26))))))</f>
        <v/>
      </c>
      <c r="L13" s="70"/>
      <c r="M13" s="70"/>
      <c r="N13" s="70"/>
      <c r="O13" s="70"/>
      <c r="P13" s="70"/>
      <c r="Q13" s="70"/>
      <c r="R13" s="70"/>
      <c r="S13" s="71" t="s">
        <v>22</v>
      </c>
      <c r="T13" s="72"/>
      <c r="X13" s="73" t="s">
        <v>23</v>
      </c>
      <c r="Y13" s="73"/>
      <c r="Z13" s="73"/>
      <c r="AA13" s="73"/>
      <c r="AB13" s="74"/>
      <c r="AC13" s="74"/>
      <c r="AD13" s="74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2:39" ht="14.1" customHeight="1" x14ac:dyDescent="0.4">
      <c r="B14" s="75"/>
      <c r="C14" s="76"/>
      <c r="D14" s="76"/>
      <c r="E14" s="76"/>
      <c r="F14" s="76"/>
      <c r="G14" s="76"/>
      <c r="H14" s="76"/>
      <c r="I14" s="76"/>
      <c r="J14" s="76"/>
      <c r="K14" s="77"/>
      <c r="L14" s="78"/>
      <c r="M14" s="78"/>
      <c r="N14" s="78"/>
      <c r="O14" s="78"/>
      <c r="P14" s="78"/>
      <c r="Q14" s="78"/>
      <c r="R14" s="78"/>
      <c r="S14" s="65"/>
      <c r="T14" s="79"/>
      <c r="W14" s="80"/>
      <c r="X14" s="81"/>
      <c r="Y14" s="81"/>
      <c r="Z14" s="81"/>
      <c r="AA14" s="81"/>
      <c r="AB14" s="82"/>
      <c r="AC14" s="82"/>
      <c r="AD14" s="82"/>
      <c r="AE14" s="83"/>
      <c r="AF14" s="83"/>
      <c r="AG14" s="83"/>
      <c r="AH14" s="83"/>
      <c r="AI14" s="83"/>
      <c r="AJ14" s="83"/>
      <c r="AK14" s="83"/>
      <c r="AL14" s="83"/>
      <c r="AM14" s="84"/>
    </row>
    <row r="15" spans="2:39" ht="25.5" customHeight="1" x14ac:dyDescent="0.4">
      <c r="B15" s="85" t="s">
        <v>24</v>
      </c>
      <c r="C15" s="86"/>
      <c r="D15" s="86"/>
      <c r="E15" s="86"/>
      <c r="F15" s="86"/>
      <c r="G15" s="86"/>
      <c r="H15" s="86"/>
      <c r="I15" s="86"/>
      <c r="J15" s="86"/>
      <c r="K15" s="87" t="str">
        <f>IF(AH40="","",AH40)</f>
        <v/>
      </c>
      <c r="L15" s="88"/>
      <c r="M15" s="88"/>
      <c r="N15" s="88"/>
      <c r="O15" s="88"/>
      <c r="P15" s="88"/>
      <c r="Q15" s="88"/>
      <c r="R15" s="88"/>
      <c r="S15" s="89" t="s">
        <v>22</v>
      </c>
      <c r="T15" s="90"/>
      <c r="W15" s="91" t="s">
        <v>25</v>
      </c>
      <c r="X15" s="92"/>
      <c r="Y15" s="92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4"/>
    </row>
    <row r="16" spans="2:39" ht="25.5" customHeight="1" x14ac:dyDescent="0.4">
      <c r="B16" s="95" t="s">
        <v>26</v>
      </c>
      <c r="C16" s="96"/>
      <c r="D16" s="96"/>
      <c r="E16" s="96"/>
      <c r="F16" s="96"/>
      <c r="G16" s="96"/>
      <c r="H16" s="96"/>
      <c r="I16" s="96"/>
      <c r="J16" s="96"/>
      <c r="K16" s="97" t="str">
        <f>IF(AH4="","",K13+K15)</f>
        <v/>
      </c>
      <c r="L16" s="98"/>
      <c r="M16" s="98"/>
      <c r="N16" s="98"/>
      <c r="O16" s="98"/>
      <c r="P16" s="98"/>
      <c r="Q16" s="98"/>
      <c r="R16" s="98"/>
      <c r="S16" s="99" t="s">
        <v>22</v>
      </c>
      <c r="T16" s="100"/>
      <c r="W16" s="101" t="s">
        <v>27</v>
      </c>
      <c r="X16" s="102"/>
      <c r="Y16" s="102"/>
      <c r="Z16" s="102"/>
      <c r="AA16" s="103"/>
      <c r="AB16" s="103"/>
      <c r="AC16" s="103"/>
      <c r="AD16" s="103"/>
      <c r="AE16" s="102" t="s">
        <v>28</v>
      </c>
      <c r="AF16" s="102"/>
      <c r="AG16" s="102"/>
      <c r="AH16" s="104"/>
      <c r="AI16" s="104"/>
      <c r="AJ16" s="104"/>
      <c r="AK16" s="104"/>
      <c r="AL16" s="104"/>
      <c r="AM16" s="105"/>
    </row>
    <row r="17" spans="2:39" ht="25.5" customHeight="1" x14ac:dyDescent="0.15">
      <c r="B17" s="106" t="s">
        <v>29</v>
      </c>
      <c r="C17" s="107"/>
      <c r="D17" s="107"/>
      <c r="E17" s="107"/>
      <c r="F17" s="107"/>
      <c r="G17" s="107"/>
      <c r="H17" s="107"/>
      <c r="I17" s="107"/>
      <c r="J17" s="107"/>
      <c r="K17" s="108" t="str">
        <f>IF(K16="","",K16*10%)</f>
        <v/>
      </c>
      <c r="L17" s="109"/>
      <c r="M17" s="109"/>
      <c r="N17" s="109"/>
      <c r="O17" s="109"/>
      <c r="P17" s="109"/>
      <c r="Q17" s="109"/>
      <c r="R17" s="109"/>
      <c r="S17" s="110" t="s">
        <v>22</v>
      </c>
      <c r="T17" s="111"/>
      <c r="X17" s="112" t="s">
        <v>30</v>
      </c>
      <c r="Y17" s="112"/>
      <c r="Z17" s="112"/>
      <c r="AA17" s="112"/>
      <c r="AB17" s="113"/>
      <c r="AC17" s="113"/>
      <c r="AD17" s="114"/>
      <c r="AI17" s="114"/>
      <c r="AJ17" s="114"/>
    </row>
    <row r="18" spans="2:39" ht="29.1" customHeight="1" x14ac:dyDescent="0.4">
      <c r="B18" s="115" t="s">
        <v>31</v>
      </c>
      <c r="C18" s="116"/>
      <c r="D18" s="116"/>
      <c r="E18" s="116"/>
      <c r="F18" s="116"/>
      <c r="G18" s="116"/>
      <c r="H18" s="116"/>
      <c r="I18" s="116"/>
      <c r="J18" s="116"/>
      <c r="K18" s="117" t="str">
        <f>IF(K17="","",K16+K17)</f>
        <v/>
      </c>
      <c r="L18" s="118"/>
      <c r="M18" s="118"/>
      <c r="N18" s="118"/>
      <c r="O18" s="118"/>
      <c r="P18" s="118"/>
      <c r="Q18" s="118"/>
      <c r="R18" s="118"/>
      <c r="S18" s="119" t="s">
        <v>22</v>
      </c>
      <c r="T18" s="120"/>
      <c r="W18" s="121" t="s">
        <v>32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</row>
    <row r="19" spans="2:39" ht="19.5" customHeight="1" x14ac:dyDescent="0.1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W19" s="122" t="s">
        <v>33</v>
      </c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3"/>
    </row>
    <row r="20" spans="2:39" ht="21.6" customHeight="1" x14ac:dyDescent="0.4">
      <c r="B20" s="124" t="s">
        <v>34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</row>
    <row r="21" spans="2:39" ht="21.6" customHeight="1" x14ac:dyDescent="0.4">
      <c r="B21" s="125" t="s">
        <v>35</v>
      </c>
      <c r="C21" s="126"/>
      <c r="D21" s="126"/>
      <c r="E21" s="126"/>
      <c r="F21" s="126"/>
      <c r="G21" s="126"/>
      <c r="H21" s="126"/>
      <c r="I21" s="127"/>
      <c r="J21" s="128"/>
      <c r="K21" s="129"/>
      <c r="L21" s="129"/>
      <c r="M21" s="129"/>
      <c r="N21" s="129"/>
      <c r="O21" s="130"/>
      <c r="Q21" s="131"/>
      <c r="R21" s="131"/>
      <c r="S21" s="131"/>
      <c r="T21" s="131"/>
      <c r="U21" s="132"/>
      <c r="V21" s="132"/>
      <c r="W21" s="132"/>
      <c r="X21" s="132"/>
      <c r="Y21" s="132"/>
      <c r="AC21" s="74"/>
      <c r="AD21" s="7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2:39" ht="21.6" customHeight="1" x14ac:dyDescent="0.4">
      <c r="B22" s="133" t="s">
        <v>36</v>
      </c>
      <c r="C22" s="126"/>
      <c r="D22" s="126"/>
      <c r="E22" s="126"/>
      <c r="F22" s="126"/>
      <c r="G22" s="126"/>
      <c r="H22" s="126"/>
      <c r="I22" s="127"/>
      <c r="J22" s="128"/>
      <c r="K22" s="129"/>
      <c r="L22" s="129"/>
      <c r="M22" s="129"/>
      <c r="N22" s="134" t="s">
        <v>6</v>
      </c>
      <c r="O22" s="134"/>
      <c r="P22" s="128"/>
      <c r="Q22" s="129"/>
      <c r="R22" s="129"/>
      <c r="S22" s="129"/>
      <c r="T22" s="134" t="s">
        <v>6</v>
      </c>
      <c r="U22" s="134"/>
      <c r="V22" s="128"/>
      <c r="W22" s="129"/>
      <c r="X22" s="129"/>
      <c r="Y22" s="129"/>
      <c r="Z22" s="134" t="s">
        <v>6</v>
      </c>
      <c r="AA22" s="134"/>
      <c r="AB22" s="128"/>
      <c r="AC22" s="129"/>
      <c r="AD22" s="129"/>
      <c r="AE22" s="129"/>
      <c r="AF22" s="134" t="s">
        <v>6</v>
      </c>
      <c r="AG22" s="134"/>
      <c r="AH22" s="128"/>
      <c r="AI22" s="129"/>
      <c r="AJ22" s="129"/>
      <c r="AK22" s="129"/>
      <c r="AL22" s="134" t="s">
        <v>6</v>
      </c>
      <c r="AM22" s="135"/>
    </row>
    <row r="23" spans="2:39" ht="21.6" customHeight="1" x14ac:dyDescent="0.4">
      <c r="B23" s="133" t="s">
        <v>37</v>
      </c>
      <c r="C23" s="126"/>
      <c r="D23" s="126"/>
      <c r="E23" s="126"/>
      <c r="F23" s="126"/>
      <c r="G23" s="126"/>
      <c r="H23" s="126"/>
      <c r="I23" s="127"/>
      <c r="J23" s="136"/>
      <c r="K23" s="137"/>
      <c r="L23" s="137"/>
      <c r="M23" s="137"/>
      <c r="N23" s="134" t="s">
        <v>38</v>
      </c>
      <c r="O23" s="134"/>
      <c r="P23" s="136"/>
      <c r="Q23" s="137"/>
      <c r="R23" s="137"/>
      <c r="S23" s="137"/>
      <c r="T23" s="134" t="s">
        <v>38</v>
      </c>
      <c r="U23" s="134"/>
      <c r="V23" s="136"/>
      <c r="W23" s="137"/>
      <c r="X23" s="137"/>
      <c r="Y23" s="137"/>
      <c r="Z23" s="134" t="s">
        <v>38</v>
      </c>
      <c r="AA23" s="134"/>
      <c r="AB23" s="136"/>
      <c r="AC23" s="137"/>
      <c r="AD23" s="137"/>
      <c r="AE23" s="137"/>
      <c r="AF23" s="134" t="s">
        <v>38</v>
      </c>
      <c r="AG23" s="134"/>
      <c r="AH23" s="136"/>
      <c r="AI23" s="137"/>
      <c r="AJ23" s="137"/>
      <c r="AK23" s="137"/>
      <c r="AL23" s="134" t="s">
        <v>38</v>
      </c>
      <c r="AM23" s="135"/>
    </row>
    <row r="24" spans="2:39" ht="21.6" customHeight="1" x14ac:dyDescent="0.4">
      <c r="B24" s="133" t="s">
        <v>39</v>
      </c>
      <c r="C24" s="126"/>
      <c r="D24" s="126"/>
      <c r="E24" s="126"/>
      <c r="F24" s="126"/>
      <c r="G24" s="126"/>
      <c r="H24" s="126"/>
      <c r="I24" s="127"/>
      <c r="J24" s="138" t="str">
        <f>IF(J23="","",$J21*J23%)</f>
        <v/>
      </c>
      <c r="K24" s="139"/>
      <c r="L24" s="139"/>
      <c r="M24" s="139"/>
      <c r="N24" s="139"/>
      <c r="O24" s="139"/>
      <c r="P24" s="138" t="str">
        <f>IF(P23="","",$J21*P23%)</f>
        <v/>
      </c>
      <c r="Q24" s="139"/>
      <c r="R24" s="139"/>
      <c r="S24" s="139"/>
      <c r="T24" s="139"/>
      <c r="U24" s="139"/>
      <c r="V24" s="138" t="str">
        <f>IF(V23="","",$J21*V23%)</f>
        <v/>
      </c>
      <c r="W24" s="139"/>
      <c r="X24" s="139"/>
      <c r="Y24" s="139"/>
      <c r="Z24" s="139"/>
      <c r="AA24" s="139"/>
      <c r="AB24" s="138" t="str">
        <f>IF(AB23="","",$J21*AB23%)</f>
        <v/>
      </c>
      <c r="AC24" s="139"/>
      <c r="AD24" s="139"/>
      <c r="AE24" s="139"/>
      <c r="AF24" s="139"/>
      <c r="AG24" s="139"/>
      <c r="AH24" s="138" t="str">
        <f t="shared" ref="AH24" si="0">IF(AH23="","",$J21*AH23%)</f>
        <v/>
      </c>
      <c r="AI24" s="139"/>
      <c r="AJ24" s="139"/>
      <c r="AK24" s="139"/>
      <c r="AL24" s="139"/>
      <c r="AM24" s="140"/>
    </row>
    <row r="25" spans="2:39" ht="21.6" customHeight="1" x14ac:dyDescent="0.4">
      <c r="B25" s="141" t="s">
        <v>40</v>
      </c>
      <c r="C25" s="142"/>
      <c r="D25" s="142"/>
      <c r="E25" s="142"/>
      <c r="F25" s="142"/>
      <c r="G25" s="142"/>
      <c r="H25" s="142"/>
      <c r="I25" s="143"/>
      <c r="J25" s="144" t="str">
        <f>IF(J23="","",0)</f>
        <v/>
      </c>
      <c r="K25" s="145"/>
      <c r="L25" s="145"/>
      <c r="M25" s="145"/>
      <c r="N25" s="145"/>
      <c r="O25" s="145"/>
      <c r="P25" s="146" t="str">
        <f>IF(P23="","",IF(J27=0,"",J24))</f>
        <v/>
      </c>
      <c r="Q25" s="147"/>
      <c r="R25" s="147"/>
      <c r="S25" s="147"/>
      <c r="T25" s="147"/>
      <c r="U25" s="147"/>
      <c r="V25" s="146" t="str">
        <f>IF(V23="","",IF(P27=0,"",P24))</f>
        <v/>
      </c>
      <c r="W25" s="147"/>
      <c r="X25" s="147"/>
      <c r="Y25" s="147"/>
      <c r="Z25" s="147"/>
      <c r="AA25" s="147"/>
      <c r="AB25" s="146" t="str">
        <f>IF(AB23="","",IF(V27=0,"",V24))</f>
        <v/>
      </c>
      <c r="AC25" s="147"/>
      <c r="AD25" s="147"/>
      <c r="AE25" s="147"/>
      <c r="AF25" s="147"/>
      <c r="AG25" s="147"/>
      <c r="AH25" s="146" t="str">
        <f t="shared" ref="AH25" si="1">IF(AH23="","",IF(AB27=0,"",AB24))</f>
        <v/>
      </c>
      <c r="AI25" s="147"/>
      <c r="AJ25" s="147"/>
      <c r="AK25" s="147"/>
      <c r="AL25" s="147"/>
      <c r="AM25" s="147"/>
    </row>
    <row r="26" spans="2:39" ht="21.6" customHeight="1" x14ac:dyDescent="0.4">
      <c r="B26" s="148" t="s">
        <v>41</v>
      </c>
      <c r="C26" s="149"/>
      <c r="D26" s="149"/>
      <c r="E26" s="149"/>
      <c r="F26" s="149"/>
      <c r="G26" s="149"/>
      <c r="H26" s="149"/>
      <c r="I26" s="150"/>
      <c r="J26" s="151" t="str">
        <f>IF(J24="","",J24-J25)</f>
        <v/>
      </c>
      <c r="K26" s="152"/>
      <c r="L26" s="152"/>
      <c r="M26" s="152"/>
      <c r="N26" s="152"/>
      <c r="O26" s="152"/>
      <c r="P26" s="151" t="str">
        <f>IF(P24="","",P24-P25)</f>
        <v/>
      </c>
      <c r="Q26" s="152"/>
      <c r="R26" s="152"/>
      <c r="S26" s="152"/>
      <c r="T26" s="152"/>
      <c r="U26" s="152"/>
      <c r="V26" s="151" t="str">
        <f t="shared" ref="V26" si="2">IF(V24="","",V24-V25)</f>
        <v/>
      </c>
      <c r="W26" s="152"/>
      <c r="X26" s="152"/>
      <c r="Y26" s="152"/>
      <c r="Z26" s="152"/>
      <c r="AA26" s="152"/>
      <c r="AB26" s="151" t="str">
        <f t="shared" ref="AB26" si="3">IF(AB24="","",AB24-AB25)</f>
        <v/>
      </c>
      <c r="AC26" s="152"/>
      <c r="AD26" s="152"/>
      <c r="AE26" s="152"/>
      <c r="AF26" s="152"/>
      <c r="AG26" s="152"/>
      <c r="AH26" s="151" t="str">
        <f t="shared" ref="AH26" si="4">IF(AH24="","",AH24-AH25)</f>
        <v/>
      </c>
      <c r="AI26" s="152"/>
      <c r="AJ26" s="152"/>
      <c r="AK26" s="152"/>
      <c r="AL26" s="152"/>
      <c r="AM26" s="153"/>
    </row>
    <row r="27" spans="2:39" ht="21.6" customHeight="1" x14ac:dyDescent="0.4">
      <c r="B27" s="154" t="s">
        <v>42</v>
      </c>
      <c r="C27" s="155"/>
      <c r="D27" s="155"/>
      <c r="E27" s="155"/>
      <c r="F27" s="155"/>
      <c r="G27" s="155"/>
      <c r="H27" s="155"/>
      <c r="I27" s="156"/>
      <c r="J27" s="157" t="str">
        <f>IF($J24="","",$J21-J24)</f>
        <v/>
      </c>
      <c r="K27" s="158"/>
      <c r="L27" s="158"/>
      <c r="M27" s="158"/>
      <c r="N27" s="158"/>
      <c r="O27" s="158"/>
      <c r="P27" s="157" t="str">
        <f>IF(P$24="","",$J21-P24)</f>
        <v/>
      </c>
      <c r="Q27" s="158"/>
      <c r="R27" s="158"/>
      <c r="S27" s="158"/>
      <c r="T27" s="158"/>
      <c r="U27" s="158"/>
      <c r="V27" s="157" t="str">
        <f>IF(V$24="","",$J21-V24)</f>
        <v/>
      </c>
      <c r="W27" s="158"/>
      <c r="X27" s="158"/>
      <c r="Y27" s="158"/>
      <c r="Z27" s="158"/>
      <c r="AA27" s="158"/>
      <c r="AB27" s="157" t="str">
        <f>IF(AB$24="","",$J21-AB24)</f>
        <v/>
      </c>
      <c r="AC27" s="158"/>
      <c r="AD27" s="158"/>
      <c r="AE27" s="158"/>
      <c r="AF27" s="158"/>
      <c r="AG27" s="158"/>
      <c r="AH27" s="157" t="str">
        <f t="shared" ref="AH27" si="5">IF(AH$24="","",$J21-AH24)</f>
        <v/>
      </c>
      <c r="AI27" s="158"/>
      <c r="AJ27" s="158"/>
      <c r="AK27" s="158"/>
      <c r="AL27" s="158"/>
      <c r="AM27" s="159"/>
    </row>
    <row r="28" spans="2:39" ht="17.100000000000001" customHeight="1" x14ac:dyDescent="0.1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Q28" s="131"/>
      <c r="R28" s="131"/>
      <c r="S28" s="131"/>
      <c r="T28" s="131"/>
      <c r="AC28" s="161"/>
      <c r="AD28" s="161"/>
      <c r="AE28" s="162"/>
      <c r="AF28" s="162"/>
      <c r="AG28" s="162"/>
      <c r="AH28" s="162"/>
      <c r="AI28" s="161"/>
      <c r="AJ28" s="161"/>
    </row>
    <row r="29" spans="2:39" ht="21.6" customHeight="1" x14ac:dyDescent="0.4">
      <c r="B29" s="124" t="s">
        <v>43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AC29" s="161"/>
      <c r="AD29" s="161"/>
      <c r="AE29" s="162"/>
      <c r="AF29" s="162"/>
      <c r="AG29" s="162"/>
      <c r="AH29" s="162"/>
      <c r="AI29" s="161"/>
      <c r="AJ29" s="161"/>
    </row>
    <row r="30" spans="2:39" ht="21.6" customHeight="1" x14ac:dyDescent="0.4">
      <c r="B30" s="163" t="s">
        <v>44</v>
      </c>
      <c r="C30" s="164"/>
      <c r="D30" s="165"/>
      <c r="E30" s="163" t="s">
        <v>45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5"/>
      <c r="V30" s="163" t="s">
        <v>46</v>
      </c>
      <c r="W30" s="164"/>
      <c r="X30" s="164"/>
      <c r="Y30" s="165"/>
      <c r="Z30" s="163" t="s">
        <v>47</v>
      </c>
      <c r="AA30" s="164"/>
      <c r="AB30" s="165"/>
      <c r="AC30" s="163" t="s">
        <v>48</v>
      </c>
      <c r="AD30" s="164"/>
      <c r="AE30" s="164"/>
      <c r="AF30" s="164"/>
      <c r="AG30" s="165"/>
      <c r="AH30" s="163" t="s">
        <v>49</v>
      </c>
      <c r="AI30" s="164"/>
      <c r="AJ30" s="164"/>
      <c r="AK30" s="164"/>
      <c r="AL30" s="164"/>
      <c r="AM30" s="165"/>
    </row>
    <row r="31" spans="2:39" ht="21.6" customHeight="1" x14ac:dyDescent="0.4">
      <c r="B31" s="166"/>
      <c r="C31" s="167"/>
      <c r="D31" s="168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172"/>
      <c r="W31" s="173"/>
      <c r="X31" s="173"/>
      <c r="Y31" s="174"/>
      <c r="Z31" s="175"/>
      <c r="AA31" s="176"/>
      <c r="AB31" s="177"/>
      <c r="AC31" s="128"/>
      <c r="AD31" s="129"/>
      <c r="AE31" s="129"/>
      <c r="AF31" s="129"/>
      <c r="AG31" s="130"/>
      <c r="AH31" s="128" t="str">
        <f>IF(V31="","",V31*AC31)</f>
        <v/>
      </c>
      <c r="AI31" s="129"/>
      <c r="AJ31" s="129"/>
      <c r="AK31" s="129"/>
      <c r="AL31" s="129"/>
      <c r="AM31" s="130"/>
    </row>
    <row r="32" spans="2:39" ht="21.6" customHeight="1" x14ac:dyDescent="0.4">
      <c r="B32" s="166"/>
      <c r="C32" s="167"/>
      <c r="D32" s="168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  <c r="V32" s="172"/>
      <c r="W32" s="173"/>
      <c r="X32" s="173"/>
      <c r="Y32" s="174"/>
      <c r="Z32" s="175"/>
      <c r="AA32" s="176"/>
      <c r="AB32" s="177"/>
      <c r="AC32" s="128"/>
      <c r="AD32" s="129"/>
      <c r="AE32" s="129"/>
      <c r="AF32" s="129"/>
      <c r="AG32" s="130"/>
      <c r="AH32" s="128"/>
      <c r="AI32" s="129"/>
      <c r="AJ32" s="129"/>
      <c r="AK32" s="129"/>
      <c r="AL32" s="129"/>
      <c r="AM32" s="130"/>
    </row>
    <row r="33" spans="2:39" ht="21.6" customHeight="1" x14ac:dyDescent="0.4">
      <c r="B33" s="166"/>
      <c r="C33" s="167"/>
      <c r="D33" s="168"/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1"/>
      <c r="V33" s="172"/>
      <c r="W33" s="173"/>
      <c r="X33" s="173"/>
      <c r="Y33" s="174"/>
      <c r="Z33" s="175"/>
      <c r="AA33" s="176"/>
      <c r="AB33" s="177"/>
      <c r="AC33" s="128"/>
      <c r="AD33" s="129"/>
      <c r="AE33" s="129"/>
      <c r="AF33" s="129"/>
      <c r="AG33" s="130"/>
      <c r="AH33" s="128"/>
      <c r="AI33" s="129"/>
      <c r="AJ33" s="129"/>
      <c r="AK33" s="129"/>
      <c r="AL33" s="129"/>
      <c r="AM33" s="130"/>
    </row>
    <row r="34" spans="2:39" ht="21.6" customHeight="1" x14ac:dyDescent="0.4">
      <c r="B34" s="166"/>
      <c r="C34" s="167"/>
      <c r="D34" s="168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/>
      <c r="V34" s="172"/>
      <c r="W34" s="173"/>
      <c r="X34" s="173"/>
      <c r="Y34" s="174"/>
      <c r="Z34" s="175"/>
      <c r="AA34" s="176"/>
      <c r="AB34" s="177"/>
      <c r="AC34" s="128"/>
      <c r="AD34" s="129"/>
      <c r="AE34" s="129"/>
      <c r="AF34" s="129"/>
      <c r="AG34" s="130"/>
      <c r="AH34" s="128"/>
      <c r="AI34" s="129"/>
      <c r="AJ34" s="129"/>
      <c r="AK34" s="129"/>
      <c r="AL34" s="129"/>
      <c r="AM34" s="130"/>
    </row>
    <row r="35" spans="2:39" ht="21.6" customHeight="1" x14ac:dyDescent="0.4">
      <c r="B35" s="166"/>
      <c r="C35" s="167"/>
      <c r="D35" s="168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1"/>
      <c r="V35" s="172"/>
      <c r="W35" s="173"/>
      <c r="X35" s="173"/>
      <c r="Y35" s="174"/>
      <c r="Z35" s="175"/>
      <c r="AA35" s="176"/>
      <c r="AB35" s="177"/>
      <c r="AC35" s="128"/>
      <c r="AD35" s="129"/>
      <c r="AE35" s="129"/>
      <c r="AF35" s="129"/>
      <c r="AG35" s="130"/>
      <c r="AH35" s="128"/>
      <c r="AI35" s="129"/>
      <c r="AJ35" s="129"/>
      <c r="AK35" s="129"/>
      <c r="AL35" s="129"/>
      <c r="AM35" s="130"/>
    </row>
    <row r="36" spans="2:39" ht="21.6" customHeight="1" x14ac:dyDescent="0.4">
      <c r="B36" s="166"/>
      <c r="C36" s="167"/>
      <c r="D36" s="168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V36" s="172"/>
      <c r="W36" s="173"/>
      <c r="X36" s="173"/>
      <c r="Y36" s="174"/>
      <c r="Z36" s="175"/>
      <c r="AA36" s="176"/>
      <c r="AB36" s="177"/>
      <c r="AC36" s="128"/>
      <c r="AD36" s="129"/>
      <c r="AE36" s="129"/>
      <c r="AF36" s="129"/>
      <c r="AG36" s="130"/>
      <c r="AH36" s="128"/>
      <c r="AI36" s="129"/>
      <c r="AJ36" s="129"/>
      <c r="AK36" s="129"/>
      <c r="AL36" s="129"/>
      <c r="AM36" s="130"/>
    </row>
    <row r="37" spans="2:39" ht="21.6" customHeight="1" x14ac:dyDescent="0.4">
      <c r="B37" s="166"/>
      <c r="C37" s="167"/>
      <c r="D37" s="168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  <c r="V37" s="172"/>
      <c r="W37" s="173"/>
      <c r="X37" s="173"/>
      <c r="Y37" s="174"/>
      <c r="Z37" s="175"/>
      <c r="AA37" s="176"/>
      <c r="AB37" s="177"/>
      <c r="AC37" s="128"/>
      <c r="AD37" s="129"/>
      <c r="AE37" s="129"/>
      <c r="AF37" s="129"/>
      <c r="AG37" s="130"/>
      <c r="AH37" s="128"/>
      <c r="AI37" s="129"/>
      <c r="AJ37" s="129"/>
      <c r="AK37" s="129"/>
      <c r="AL37" s="129"/>
      <c r="AM37" s="130"/>
    </row>
    <row r="38" spans="2:39" ht="21.6" customHeight="1" x14ac:dyDescent="0.4">
      <c r="B38" s="166"/>
      <c r="C38" s="167"/>
      <c r="D38" s="168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1"/>
      <c r="V38" s="172"/>
      <c r="W38" s="173"/>
      <c r="X38" s="173"/>
      <c r="Y38" s="174"/>
      <c r="Z38" s="175"/>
      <c r="AA38" s="176"/>
      <c r="AB38" s="177"/>
      <c r="AC38" s="128"/>
      <c r="AD38" s="129"/>
      <c r="AE38" s="129"/>
      <c r="AF38" s="129"/>
      <c r="AG38" s="130"/>
      <c r="AH38" s="128"/>
      <c r="AI38" s="129"/>
      <c r="AJ38" s="129"/>
      <c r="AK38" s="129"/>
      <c r="AL38" s="129"/>
      <c r="AM38" s="130"/>
    </row>
    <row r="39" spans="2:39" ht="21.6" customHeight="1" x14ac:dyDescent="0.4">
      <c r="B39" s="166"/>
      <c r="C39" s="167"/>
      <c r="D39" s="168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72"/>
      <c r="W39" s="173"/>
      <c r="X39" s="173"/>
      <c r="Y39" s="174"/>
      <c r="Z39" s="175"/>
      <c r="AA39" s="176"/>
      <c r="AB39" s="177"/>
      <c r="AC39" s="128"/>
      <c r="AD39" s="129"/>
      <c r="AE39" s="129"/>
      <c r="AF39" s="129"/>
      <c r="AG39" s="130"/>
      <c r="AH39" s="178"/>
      <c r="AI39" s="179"/>
      <c r="AJ39" s="179"/>
      <c r="AK39" s="179"/>
      <c r="AL39" s="179"/>
      <c r="AM39" s="180"/>
    </row>
    <row r="40" spans="2:39" ht="21.6" customHeight="1" x14ac:dyDescent="0.4">
      <c r="B40" s="181" t="s">
        <v>50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3" t="str">
        <f>IF(AH4="","",SUM(AH31:AM39))</f>
        <v/>
      </c>
      <c r="AI40" s="184"/>
      <c r="AJ40" s="184"/>
      <c r="AK40" s="184"/>
      <c r="AL40" s="184"/>
      <c r="AM40" s="185"/>
    </row>
    <row r="41" spans="2:39" ht="24.6" customHeight="1" x14ac:dyDescent="0.4">
      <c r="S41" s="186"/>
      <c r="T41" s="186"/>
      <c r="U41" s="186"/>
      <c r="V41" s="187"/>
      <c r="W41" s="187"/>
      <c r="X41" s="187"/>
      <c r="Y41" s="188"/>
      <c r="Z41" s="188"/>
      <c r="AA41" s="188"/>
      <c r="AB41" s="188"/>
      <c r="AC41" s="188"/>
      <c r="AD41" s="188"/>
      <c r="AE41" s="188"/>
      <c r="AF41" s="188"/>
      <c r="AG41" s="188"/>
      <c r="AH41" s="189"/>
      <c r="AI41" s="189"/>
      <c r="AJ41" s="189"/>
      <c r="AK41" s="189"/>
      <c r="AL41" s="189"/>
      <c r="AM41" s="189"/>
    </row>
    <row r="42" spans="2:39" ht="24.6" customHeight="1" x14ac:dyDescent="0.4">
      <c r="S42" s="186"/>
      <c r="T42" s="186"/>
      <c r="U42" s="186"/>
      <c r="V42" s="187"/>
      <c r="W42" s="187"/>
      <c r="X42" s="187"/>
      <c r="Y42" s="188"/>
      <c r="Z42" s="188"/>
      <c r="AA42" s="188"/>
      <c r="AB42" s="188"/>
      <c r="AC42" s="188"/>
      <c r="AD42" s="188"/>
      <c r="AE42" s="188"/>
      <c r="AF42" s="188"/>
      <c r="AG42" s="188"/>
      <c r="AH42" s="189"/>
      <c r="AI42" s="189"/>
      <c r="AJ42" s="189"/>
      <c r="AK42" s="189"/>
      <c r="AL42" s="189"/>
      <c r="AM42" s="189"/>
    </row>
    <row r="43" spans="2:39" ht="24.6" customHeight="1" x14ac:dyDescent="0.4">
      <c r="S43" s="186"/>
      <c r="T43" s="186"/>
      <c r="U43" s="186"/>
      <c r="V43" s="187"/>
      <c r="W43" s="187"/>
      <c r="X43" s="187"/>
      <c r="Y43" s="188"/>
      <c r="Z43" s="188"/>
      <c r="AA43" s="188"/>
      <c r="AB43" s="188"/>
      <c r="AC43" s="188"/>
      <c r="AD43" s="188"/>
      <c r="AE43" s="188"/>
      <c r="AF43" s="188"/>
      <c r="AG43" s="188"/>
      <c r="AH43" s="189"/>
      <c r="AI43" s="189"/>
      <c r="AJ43" s="189"/>
      <c r="AK43" s="189"/>
      <c r="AL43" s="189"/>
      <c r="AM43" s="189"/>
    </row>
    <row r="44" spans="2:39" ht="24.6" customHeight="1" x14ac:dyDescent="0.4">
      <c r="AC44" s="188"/>
      <c r="AD44" s="188"/>
      <c r="AE44" s="188"/>
      <c r="AF44" s="188"/>
      <c r="AG44" s="188"/>
      <c r="AH44" s="189"/>
      <c r="AI44" s="189"/>
      <c r="AJ44" s="189"/>
      <c r="AK44" s="189"/>
      <c r="AL44" s="189"/>
      <c r="AM44" s="189"/>
    </row>
    <row r="45" spans="2:39" ht="24.6" customHeight="1" x14ac:dyDescent="0.4"/>
    <row r="46" spans="2:39" ht="24.6" customHeight="1" x14ac:dyDescent="0.4"/>
    <row r="47" spans="2:39" ht="24.6" customHeight="1" x14ac:dyDescent="0.4"/>
    <row r="48" spans="2:39" ht="24.6" customHeight="1" x14ac:dyDescent="0.4"/>
    <row r="49" ht="24.6" customHeight="1" x14ac:dyDescent="0.4"/>
    <row r="50" ht="24.6" customHeight="1" x14ac:dyDescent="0.4"/>
    <row r="51" ht="24.6" customHeight="1" x14ac:dyDescent="0.4"/>
    <row r="52" ht="24.6" customHeight="1" x14ac:dyDescent="0.4"/>
  </sheetData>
  <mergeCells count="173">
    <mergeCell ref="B40:AG40"/>
    <mergeCell ref="AH40:AM40"/>
    <mergeCell ref="B39:D39"/>
    <mergeCell ref="E39:U39"/>
    <mergeCell ref="V39:Y39"/>
    <mergeCell ref="Z39:AB39"/>
    <mergeCell ref="AC39:AG39"/>
    <mergeCell ref="AH39:AM39"/>
    <mergeCell ref="B38:D38"/>
    <mergeCell ref="E38:U38"/>
    <mergeCell ref="V38:Y38"/>
    <mergeCell ref="Z38:AB38"/>
    <mergeCell ref="AC38:AG38"/>
    <mergeCell ref="AH38:AM38"/>
    <mergeCell ref="B37:D37"/>
    <mergeCell ref="E37:U37"/>
    <mergeCell ref="V37:Y37"/>
    <mergeCell ref="Z37:AB37"/>
    <mergeCell ref="AC37:AG37"/>
    <mergeCell ref="AH37:AM37"/>
    <mergeCell ref="B36:D36"/>
    <mergeCell ref="E36:U36"/>
    <mergeCell ref="V36:Y36"/>
    <mergeCell ref="Z36:AB36"/>
    <mergeCell ref="AC36:AG36"/>
    <mergeCell ref="AH36:AM36"/>
    <mergeCell ref="B35:D35"/>
    <mergeCell ref="E35:U35"/>
    <mergeCell ref="V35:Y35"/>
    <mergeCell ref="Z35:AB35"/>
    <mergeCell ref="AC35:AG35"/>
    <mergeCell ref="AH35:AM35"/>
    <mergeCell ref="B34:D34"/>
    <mergeCell ref="E34:U34"/>
    <mergeCell ref="V34:Y34"/>
    <mergeCell ref="Z34:AB34"/>
    <mergeCell ref="AC34:AG34"/>
    <mergeCell ref="AH34:AM34"/>
    <mergeCell ref="B33:D33"/>
    <mergeCell ref="E33:U33"/>
    <mergeCell ref="V33:Y33"/>
    <mergeCell ref="Z33:AB33"/>
    <mergeCell ref="AC33:AG33"/>
    <mergeCell ref="AH33:AM33"/>
    <mergeCell ref="B32:D32"/>
    <mergeCell ref="E32:U32"/>
    <mergeCell ref="V32:Y32"/>
    <mergeCell ref="Z32:AB32"/>
    <mergeCell ref="AC32:AG32"/>
    <mergeCell ref="AH32:AM32"/>
    <mergeCell ref="AH30:AM30"/>
    <mergeCell ref="B31:D31"/>
    <mergeCell ref="E31:U31"/>
    <mergeCell ref="V31:Y31"/>
    <mergeCell ref="Z31:AB31"/>
    <mergeCell ref="AC31:AG31"/>
    <mergeCell ref="AH31:AM31"/>
    <mergeCell ref="B29:U29"/>
    <mergeCell ref="B30:D30"/>
    <mergeCell ref="E30:U30"/>
    <mergeCell ref="V30:Y30"/>
    <mergeCell ref="Z30:AB30"/>
    <mergeCell ref="AC30:AG30"/>
    <mergeCell ref="B27:I27"/>
    <mergeCell ref="J27:O27"/>
    <mergeCell ref="P27:U27"/>
    <mergeCell ref="V27:AA27"/>
    <mergeCell ref="AB27:AG27"/>
    <mergeCell ref="AH27:AM27"/>
    <mergeCell ref="B26:I26"/>
    <mergeCell ref="J26:O26"/>
    <mergeCell ref="P26:U26"/>
    <mergeCell ref="V26:AA26"/>
    <mergeCell ref="AB26:AG26"/>
    <mergeCell ref="AH26:AM26"/>
    <mergeCell ref="B25:I25"/>
    <mergeCell ref="J25:O25"/>
    <mergeCell ref="P25:U25"/>
    <mergeCell ref="V25:AA25"/>
    <mergeCell ref="AB25:AG25"/>
    <mergeCell ref="AH25:AM25"/>
    <mergeCell ref="B24:I24"/>
    <mergeCell ref="J24:O24"/>
    <mergeCell ref="P24:U24"/>
    <mergeCell ref="V24:AA24"/>
    <mergeCell ref="AB24:AG24"/>
    <mergeCell ref="AH24:AM24"/>
    <mergeCell ref="V23:Y23"/>
    <mergeCell ref="Z23:AA23"/>
    <mergeCell ref="AB23:AE23"/>
    <mergeCell ref="AF23:AG23"/>
    <mergeCell ref="AH23:AK23"/>
    <mergeCell ref="AL23:AM23"/>
    <mergeCell ref="Z22:AA22"/>
    <mergeCell ref="AB22:AE22"/>
    <mergeCell ref="AF22:AG22"/>
    <mergeCell ref="AH22:AK22"/>
    <mergeCell ref="AL22:AM22"/>
    <mergeCell ref="B23:I23"/>
    <mergeCell ref="J23:M23"/>
    <mergeCell ref="N23:O23"/>
    <mergeCell ref="P23:S23"/>
    <mergeCell ref="T23:U23"/>
    <mergeCell ref="W19:AL19"/>
    <mergeCell ref="B20:U20"/>
    <mergeCell ref="B21:I21"/>
    <mergeCell ref="J21:O21"/>
    <mergeCell ref="B22:I22"/>
    <mergeCell ref="J22:M22"/>
    <mergeCell ref="N22:O22"/>
    <mergeCell ref="P22:S22"/>
    <mergeCell ref="T22:U22"/>
    <mergeCell ref="V22:Y22"/>
    <mergeCell ref="B17:J17"/>
    <mergeCell ref="K17:R17"/>
    <mergeCell ref="S17:T17"/>
    <mergeCell ref="X17:AA17"/>
    <mergeCell ref="B18:J18"/>
    <mergeCell ref="K18:R18"/>
    <mergeCell ref="S18:T18"/>
    <mergeCell ref="W18:AM18"/>
    <mergeCell ref="AL15:AM15"/>
    <mergeCell ref="B16:J16"/>
    <mergeCell ref="K16:R16"/>
    <mergeCell ref="S16:T16"/>
    <mergeCell ref="W16:Z16"/>
    <mergeCell ref="AA16:AD16"/>
    <mergeCell ref="AE16:AG16"/>
    <mergeCell ref="AH16:AM16"/>
    <mergeCell ref="B15:J15"/>
    <mergeCell ref="K15:R15"/>
    <mergeCell ref="S15:T15"/>
    <mergeCell ref="W15:Z15"/>
    <mergeCell ref="AA15:AF15"/>
    <mergeCell ref="AG15:AK15"/>
    <mergeCell ref="X12:AA12"/>
    <mergeCell ref="AB12:AG12"/>
    <mergeCell ref="AH12:AK12"/>
    <mergeCell ref="AL12:AM12"/>
    <mergeCell ref="B13:J14"/>
    <mergeCell ref="K13:R14"/>
    <mergeCell ref="S13:T14"/>
    <mergeCell ref="X13:AA14"/>
    <mergeCell ref="B10:E10"/>
    <mergeCell ref="F10:K10"/>
    <mergeCell ref="M10:R10"/>
    <mergeCell ref="X10:AM10"/>
    <mergeCell ref="B11:E11"/>
    <mergeCell ref="F11:S11"/>
    <mergeCell ref="X11:Z11"/>
    <mergeCell ref="AA11:AE11"/>
    <mergeCell ref="AF11:AH11"/>
    <mergeCell ref="AI11:AM11"/>
    <mergeCell ref="B8:E8"/>
    <mergeCell ref="F8:K8"/>
    <mergeCell ref="X8:AK8"/>
    <mergeCell ref="AL8:AM8"/>
    <mergeCell ref="B9:E9"/>
    <mergeCell ref="F9:T9"/>
    <mergeCell ref="X9:AM9"/>
    <mergeCell ref="AC4:AD4"/>
    <mergeCell ref="AE4:AF4"/>
    <mergeCell ref="AH4:AI4"/>
    <mergeCell ref="AK4:AL4"/>
    <mergeCell ref="B6:E7"/>
    <mergeCell ref="F6:S7"/>
    <mergeCell ref="X6:AB7"/>
    <mergeCell ref="P1:Z2"/>
    <mergeCell ref="C2:I2"/>
    <mergeCell ref="J2:K2"/>
    <mergeCell ref="C3:J3"/>
    <mergeCell ref="K3:L3"/>
    <mergeCell ref="B4:M4"/>
  </mergeCells>
  <phoneticPr fontId="2"/>
  <printOptions horizontalCentered="1" verticalCentered="1"/>
  <pageMargins left="0.39370078740157483" right="0.39370078740157483" top="0.59055118110236227" bottom="0.51181102362204722" header="0.39370078740157483" footer="0.39370078740157483"/>
  <pageSetup paperSize="9" scale="9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文仁 古川</dc:creator>
  <cp:lastModifiedBy>文仁 古川</cp:lastModifiedBy>
  <dcterms:created xsi:type="dcterms:W3CDTF">2024-03-01T02:27:36Z</dcterms:created>
  <dcterms:modified xsi:type="dcterms:W3CDTF">2024-03-01T02:30:07Z</dcterms:modified>
</cp:coreProperties>
</file>