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f1\OneDrive\デスクトップ\"/>
    </mc:Choice>
  </mc:AlternateContent>
  <xr:revisionPtr revIDLastSave="0" documentId="13_ncr:1_{8D7AE295-562C-458D-ACEE-DAAB61D75460}" xr6:coauthVersionLast="47" xr6:coauthVersionMax="47" xr10:uidLastSave="{00000000-0000-0000-0000-000000000000}"/>
  <bookViews>
    <workbookView xWindow="1935" yWindow="2610" windowWidth="21600" windowHeight="11295" xr2:uid="{B4E67501-BB37-4A38-A9BD-9F15913C95C3}"/>
  </bookViews>
  <sheets>
    <sheet name="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1" i="1" l="1"/>
  <c r="K15" i="1" s="1"/>
  <c r="AH32" i="1"/>
  <c r="AH26" i="1"/>
  <c r="AB26" i="1"/>
  <c r="V26" i="1"/>
  <c r="P26" i="1"/>
  <c r="J26" i="1"/>
  <c r="AH25" i="1"/>
  <c r="AH27" i="1" s="1"/>
  <c r="AB25" i="1"/>
  <c r="AB28" i="1" s="1"/>
  <c r="V25" i="1"/>
  <c r="V27" i="1" s="1"/>
  <c r="P25" i="1"/>
  <c r="P28" i="1" s="1"/>
  <c r="J25" i="1"/>
  <c r="J28" i="1" s="1"/>
  <c r="K16" i="1"/>
  <c r="K17" i="1" s="1"/>
  <c r="K18" i="1" s="1"/>
  <c r="K13" i="1"/>
  <c r="J27" i="1" l="1"/>
  <c r="AB27" i="1"/>
  <c r="V28" i="1"/>
  <c r="AH28" i="1"/>
  <c r="P27" i="1"/>
</calcChain>
</file>

<file path=xl/sharedStrings.xml><?xml version="1.0" encoding="utf-8"?>
<sst xmlns="http://schemas.openxmlformats.org/spreadsheetml/2006/main" count="73" uniqueCount="60">
  <si>
    <t>請　求　書</t>
    <rPh sb="0" eb="1">
      <t>セイ</t>
    </rPh>
    <rPh sb="2" eb="3">
      <t>モトム</t>
    </rPh>
    <rPh sb="4" eb="5">
      <t>ショ</t>
    </rPh>
    <phoneticPr fontId="8"/>
  </si>
  <si>
    <t>株式会社サーフ</t>
    <rPh sb="0" eb="4">
      <t>カブシキカイシャ</t>
    </rPh>
    <phoneticPr fontId="8"/>
  </si>
  <si>
    <t>御中</t>
    <rPh sb="0" eb="2">
      <t>オンチュウ</t>
    </rPh>
    <phoneticPr fontId="8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</si>
  <si>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8"/>
  </si>
  <si>
    <t>締日</t>
    <rPh sb="0" eb="2">
      <t>シメビ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</si>
  <si>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</si>
  <si>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</si>
  <si>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</si>
  <si>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（物件工事名）</t>
    <rPh sb="1" eb="3">
      <t>ブッケン</t>
    </rPh>
    <rPh sb="3" eb="6">
      <t>コウジメイ</t>
    </rPh>
    <phoneticPr fontId="8"/>
  </si>
  <si>
    <t>（社名・住所・請求印）</t>
    <rPh sb="1" eb="3">
      <t>シャメイ</t>
    </rPh>
    <rPh sb="4" eb="6">
      <t>ジュウショ</t>
    </rPh>
    <rPh sb="7" eb="10">
      <t>セイキュウイン</t>
    </rPh>
    <phoneticPr fontId="8"/>
  </si>
  <si>
    <t>（工事コード）</t>
    <rPh sb="1" eb="3">
      <t>コウジ</t>
    </rPh>
    <phoneticPr fontId="8"/>
  </si>
  <si>
    <t>㊞</t>
    <phoneticPr fontId="8"/>
  </si>
  <si>
    <t>（工事場所）</t>
    <rPh sb="1" eb="3">
      <t>コウジ</t>
    </rPh>
    <rPh sb="3" eb="5">
      <t>バショ</t>
    </rPh>
    <phoneticPr fontId="8"/>
  </si>
  <si>
    <t>（工期）</t>
    <rPh sb="1" eb="3">
      <t>コウキ</t>
    </rPh>
    <phoneticPr fontId="8"/>
  </si>
  <si>
    <t>～</t>
    <phoneticPr fontId="8"/>
  </si>
  <si>
    <t>（支払条件）</t>
    <rPh sb="1" eb="5">
      <t>シハライジョウケン</t>
    </rPh>
    <phoneticPr fontId="8"/>
  </si>
  <si>
    <t>毎月25日締・翌月25日 振込100％支払</t>
    <phoneticPr fontId="8"/>
  </si>
  <si>
    <t>【TEL】</t>
    <phoneticPr fontId="8"/>
  </si>
  <si>
    <t>【FAX】</t>
    <phoneticPr fontId="8"/>
  </si>
  <si>
    <t>【登録番号】</t>
    <rPh sb="1" eb="5">
      <t>トウロクバンゴウ</t>
    </rPh>
    <phoneticPr fontId="8"/>
  </si>
  <si>
    <t>【業者コード】</t>
    <rPh sb="1" eb="3">
      <t>ギョウシャ</t>
    </rPh>
    <phoneticPr fontId="8"/>
  </si>
  <si>
    <t>円</t>
    <rPh sb="0" eb="1">
      <t>エン</t>
    </rPh>
    <phoneticPr fontId="8"/>
  </si>
  <si>
    <t>(支払振込先）</t>
    <phoneticPr fontId="8"/>
  </si>
  <si>
    <t>【金融機関】</t>
    <rPh sb="1" eb="5">
      <t>キンユウキカン</t>
    </rPh>
    <phoneticPr fontId="8"/>
  </si>
  <si>
    <t>【口座番号】</t>
    <rPh sb="1" eb="3">
      <t>コウザ</t>
    </rPh>
    <rPh sb="3" eb="5">
      <t>バンゴウ</t>
    </rPh>
    <phoneticPr fontId="8"/>
  </si>
  <si>
    <t>【名義ｶﾅ】</t>
    <rPh sb="1" eb="3">
      <t>メイギ</t>
    </rPh>
    <phoneticPr fontId="8"/>
  </si>
  <si>
    <t>上記消費税(10%)</t>
    <rPh sb="0" eb="5">
      <t>ジョウキショウヒゼイ</t>
    </rPh>
    <phoneticPr fontId="8"/>
  </si>
  <si>
    <t>＜注意事項＞</t>
    <rPh sb="1" eb="3">
      <t>チュウイ</t>
    </rPh>
    <rPh sb="3" eb="5">
      <t>ジコウ</t>
    </rPh>
    <phoneticPr fontId="8"/>
  </si>
  <si>
    <t>●各物件ないし各注文書ごとの請求とし、必要に応じて明細書等添付</t>
    <phoneticPr fontId="8"/>
  </si>
  <si>
    <t>●上記、記載事項に変更等あった際は、修正ねがいます。</t>
    <rPh sb="1" eb="3">
      <t>ジョウキ</t>
    </rPh>
    <rPh sb="4" eb="8">
      <t>キサイジコウ</t>
    </rPh>
    <rPh sb="9" eb="11">
      <t>ヘンコウ</t>
    </rPh>
    <rPh sb="11" eb="12">
      <t>トウ</t>
    </rPh>
    <rPh sb="15" eb="16">
      <t>サイ</t>
    </rPh>
    <rPh sb="18" eb="20">
      <t>シュウセイ</t>
    </rPh>
    <phoneticPr fontId="8"/>
  </si>
  <si>
    <t>契約金額 (a)</t>
    <rPh sb="0" eb="4">
      <t>ケイヤクキンガク</t>
    </rPh>
    <phoneticPr fontId="8"/>
  </si>
  <si>
    <t>請求締月</t>
    <rPh sb="0" eb="2">
      <t>セイキュウ</t>
    </rPh>
    <rPh sb="2" eb="3">
      <t>シメ</t>
    </rPh>
    <rPh sb="3" eb="4">
      <t>ガツ</t>
    </rPh>
    <phoneticPr fontId="8"/>
  </si>
  <si>
    <t>出来高累計率 (b)</t>
    <rPh sb="0" eb="3">
      <t>デキダカ</t>
    </rPh>
    <rPh sb="3" eb="5">
      <t>ルイケイ</t>
    </rPh>
    <rPh sb="5" eb="6">
      <t>リツ</t>
    </rPh>
    <phoneticPr fontId="8"/>
  </si>
  <si>
    <t>％</t>
    <phoneticPr fontId="8"/>
  </si>
  <si>
    <t>出来高累計額 (a×b=c)</t>
    <rPh sb="0" eb="3">
      <t>デキダカ</t>
    </rPh>
    <rPh sb="3" eb="5">
      <t>ルイケイ</t>
    </rPh>
    <rPh sb="5" eb="6">
      <t>ガク</t>
    </rPh>
    <phoneticPr fontId="8"/>
  </si>
  <si>
    <t>既請求受領額 (d)</t>
    <rPh sb="0" eb="1">
      <t>キ</t>
    </rPh>
    <rPh sb="1" eb="3">
      <t>セイキュウ</t>
    </rPh>
    <rPh sb="3" eb="6">
      <t>ジュリョウガク</t>
    </rPh>
    <phoneticPr fontId="8"/>
  </si>
  <si>
    <t>差引請求額 (c-d)</t>
    <rPh sb="0" eb="2">
      <t>サシヒキ</t>
    </rPh>
    <rPh sb="2" eb="5">
      <t>セイキュウガク</t>
    </rPh>
    <phoneticPr fontId="8"/>
  </si>
  <si>
    <t>契約残額 (a-c)</t>
    <rPh sb="0" eb="2">
      <t>ケイヤク</t>
    </rPh>
    <rPh sb="2" eb="4">
      <t>ザンガク</t>
    </rPh>
    <phoneticPr fontId="8"/>
  </si>
  <si>
    <t>月日</t>
    <rPh sb="0" eb="2">
      <t>ガッピ</t>
    </rPh>
    <phoneticPr fontId="8"/>
  </si>
  <si>
    <t>工事内容・品名・費用項目</t>
    <rPh sb="0" eb="2">
      <t>コウジ</t>
    </rPh>
    <rPh sb="2" eb="4">
      <t>ナイヨウ</t>
    </rPh>
    <rPh sb="5" eb="7">
      <t>ヒンメイ</t>
    </rPh>
    <rPh sb="8" eb="10">
      <t>ヒヨウ</t>
    </rPh>
    <rPh sb="10" eb="12">
      <t>コウモク</t>
    </rPh>
    <phoneticPr fontId="8"/>
  </si>
  <si>
    <t>数量</t>
    <rPh sb="0" eb="2">
      <t>スウリョウ</t>
    </rPh>
    <phoneticPr fontId="8"/>
  </si>
  <si>
    <t>単位</t>
    <rPh sb="0" eb="2">
      <t>タンイ</t>
    </rPh>
    <phoneticPr fontId="8"/>
  </si>
  <si>
    <t>単価</t>
    <rPh sb="0" eb="2">
      <t>タンカ</t>
    </rPh>
    <phoneticPr fontId="8"/>
  </si>
  <si>
    <t>金額</t>
    <rPh sb="0" eb="2">
      <t>キンガク</t>
    </rPh>
    <phoneticPr fontId="8"/>
  </si>
  <si>
    <t>計</t>
    <rPh sb="0" eb="1">
      <t>ケイ</t>
    </rPh>
    <phoneticPr fontId="8"/>
  </si>
  <si>
    <t>査定印</t>
    <rPh sb="0" eb="2">
      <t>サテイ</t>
    </rPh>
    <rPh sb="2" eb="3">
      <t>イン</t>
    </rPh>
    <phoneticPr fontId="2"/>
  </si>
  <si>
    <t>【未契約工事】（税抜）　※警備員・材料・リース・産廃・管理費等</t>
    <rPh sb="1" eb="2">
      <t>ミ</t>
    </rPh>
    <rPh sb="2" eb="6">
      <t>ケイヤクコウジ</t>
    </rPh>
    <rPh sb="8" eb="10">
      <t>ゼイヌ</t>
    </rPh>
    <rPh sb="13" eb="16">
      <t>ケイビイン</t>
    </rPh>
    <rPh sb="17" eb="19">
      <t>ザイリョウ</t>
    </rPh>
    <rPh sb="24" eb="26">
      <t>サンパイ</t>
    </rPh>
    <rPh sb="27" eb="30">
      <t>カンリヒ</t>
    </rPh>
    <rPh sb="30" eb="31">
      <t>トウ</t>
    </rPh>
    <phoneticPr fontId="8"/>
  </si>
  <si>
    <t>送付先</t>
    <rPh sb="0" eb="3">
      <t>ソウフサキ</t>
    </rPh>
    <phoneticPr fontId="8"/>
  </si>
  <si>
    <t>メール      アドレス</t>
    <phoneticPr fontId="8"/>
  </si>
  <si>
    <t>FAX</t>
    <phoneticPr fontId="8"/>
  </si>
  <si>
    <t>【契約工事（材工・労務常傭工事含む）】（税抜）　※出来高支払</t>
    <rPh sb="1" eb="5">
      <t>ケイヤクコウジ</t>
    </rPh>
    <rPh sb="6" eb="8">
      <t>ザイコウ</t>
    </rPh>
    <rPh sb="9" eb="11">
      <t>ロウム</t>
    </rPh>
    <rPh sb="11" eb="13">
      <t>ジョウヨウ</t>
    </rPh>
    <rPh sb="13" eb="15">
      <t>コウジ</t>
    </rPh>
    <rPh sb="15" eb="16">
      <t>フク</t>
    </rPh>
    <rPh sb="20" eb="22">
      <t>ゼイヌ</t>
    </rPh>
    <rPh sb="25" eb="28">
      <t>デキダカ</t>
    </rPh>
    <rPh sb="28" eb="30">
      <t>シハライ</t>
    </rPh>
    <phoneticPr fontId="8"/>
  </si>
  <si>
    <t>工事責任者</t>
    <rPh sb="0" eb="5">
      <t>コウジセキニンシャ</t>
    </rPh>
    <phoneticPr fontId="8"/>
  </si>
  <si>
    <t>工事担当者</t>
    <rPh sb="0" eb="2">
      <t>コウジ</t>
    </rPh>
    <rPh sb="2" eb="5">
      <t>タントウシャ</t>
    </rPh>
    <phoneticPr fontId="8"/>
  </si>
  <si>
    <t xml:space="preserve"> surf-pay@surf-inc.jp</t>
    <phoneticPr fontId="8"/>
  </si>
  <si>
    <t xml:space="preserve"> 03-3948-7978</t>
    <phoneticPr fontId="8"/>
  </si>
  <si>
    <t>当月請求額</t>
    <rPh sb="0" eb="2">
      <t>トウゲツ</t>
    </rPh>
    <rPh sb="2" eb="5">
      <t>セイキュウガク</t>
    </rPh>
    <phoneticPr fontId="2"/>
  </si>
  <si>
    <t>契約工事分(税抜)</t>
    <rPh sb="0" eb="4">
      <t>ケイヤクコウジ</t>
    </rPh>
    <rPh sb="4" eb="5">
      <t>ブン</t>
    </rPh>
    <phoneticPr fontId="8"/>
  </si>
  <si>
    <t>未契約工事分(税抜)</t>
    <rPh sb="0" eb="1">
      <t>ミ</t>
    </rPh>
    <rPh sb="1" eb="5">
      <t>ケイヤクコウジ</t>
    </rPh>
    <rPh sb="5" eb="6">
      <t>ブン</t>
    </rPh>
    <phoneticPr fontId="8"/>
  </si>
  <si>
    <t>当月請求額計(税抜)</t>
    <rPh sb="0" eb="2">
      <t>トウゲツ</t>
    </rPh>
    <rPh sb="2" eb="5">
      <t>セイキュウガク</t>
    </rPh>
    <rPh sb="5" eb="6">
      <t>ケイ</t>
    </rPh>
    <phoneticPr fontId="8"/>
  </si>
  <si>
    <t>当月請求額計(税込)</t>
    <rPh sb="0" eb="2">
      <t>トウゲツ</t>
    </rPh>
    <rPh sb="2" eb="5">
      <t>セイキュウガク</t>
    </rPh>
    <rPh sb="5" eb="6">
      <t>ケイ</t>
    </rPh>
    <rPh sb="8" eb="9">
      <t>コミ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</si>
</sst>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#,###;\-#,###;"/>
    <numFmt numFmtId="178" formatCode="yyyy&quot;年&quot;m&quot;月&quot;d&quot;日&quot;;@"/>
    <numFmt numFmtId="179" formatCode="#,##0_ "/>
    <numFmt numFmtId="180" formatCode="m/d;@"/>
    <numFmt numFmtId="181" formatCode="#,##0.0_ "/>
    <numFmt numFmtId="182" formatCode="0_ "/>
  </numFmts>
  <fonts count="19" x14ac:knownFonts="1"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thin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thin">
        <color indexed="64"/>
      </bottom>
      <diagonal/>
    </border>
    <border>
      <left/>
      <right/>
      <top style="dotted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dashed">
        <color theme="0" tint="-0.499984740745262"/>
      </right>
      <top style="thin">
        <color theme="0" tint="-0.499984740745262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theme="0" tint="-0.499984740745262"/>
      </top>
      <bottom/>
      <diagonal/>
    </border>
    <border>
      <left style="dashed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1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shrinkToFit="1"/>
    </xf>
    <xf numFmtId="0" fontId="6" fillId="0" borderId="0" xfId="0" applyFont="1" applyAlignment="1">
      <alignment shrinkToFit="1"/>
    </xf>
    <xf numFmtId="49" fontId="6" fillId="0" borderId="0" xfId="0" applyNumberFormat="1" applyFont="1" applyAlignment="1">
      <alignment shrinkToFit="1"/>
    </xf>
    <xf numFmtId="0" fontId="5" fillId="0" borderId="2" xfId="0" applyFont="1" applyBorder="1" applyAlignment="1">
      <alignment shrinkToFit="1"/>
    </xf>
    <xf numFmtId="0" fontId="6" fillId="0" borderId="2" xfId="0" applyFont="1" applyBorder="1" applyAlignment="1">
      <alignment shrinkToFit="1"/>
    </xf>
    <xf numFmtId="0" fontId="6" fillId="0" borderId="0" xfId="0" applyFont="1" applyAlignment="1">
      <alignment horizontal="center" vertical="center" shrinkToFit="1"/>
    </xf>
    <xf numFmtId="176" fontId="6" fillId="0" borderId="2" xfId="0" applyNumberFormat="1" applyFont="1" applyBorder="1" applyAlignment="1">
      <alignment horizontal="left" shrinkToFit="1"/>
    </xf>
    <xf numFmtId="0" fontId="1" fillId="0" borderId="0" xfId="0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0" fontId="11" fillId="0" borderId="0" xfId="0" applyFont="1" applyAlignment="1">
      <alignment shrinkToFit="1"/>
    </xf>
    <xf numFmtId="0" fontId="6" fillId="0" borderId="3" xfId="0" applyFont="1" applyBorder="1" applyAlignment="1">
      <alignment vertical="center" shrinkToFit="1"/>
    </xf>
    <xf numFmtId="177" fontId="10" fillId="0" borderId="4" xfId="0" applyNumberFormat="1" applyFont="1" applyBorder="1" applyAlignment="1">
      <alignment vertical="center" shrinkToFit="1"/>
    </xf>
    <xf numFmtId="0" fontId="12" fillId="0" borderId="4" xfId="0" applyFont="1" applyBorder="1" applyAlignment="1">
      <alignment shrinkToFit="1"/>
    </xf>
    <xf numFmtId="0" fontId="11" fillId="0" borderId="5" xfId="0" applyFont="1" applyBorder="1" applyAlignment="1">
      <alignment shrinkToFit="1"/>
    </xf>
    <xf numFmtId="49" fontId="6" fillId="0" borderId="6" xfId="0" applyNumberFormat="1" applyFont="1" applyBorder="1" applyAlignment="1">
      <alignment shrinkToFit="1"/>
    </xf>
    <xf numFmtId="0" fontId="6" fillId="0" borderId="6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178" fontId="6" fillId="0" borderId="6" xfId="0" applyNumberFormat="1" applyFont="1" applyBorder="1" applyAlignment="1">
      <alignment shrinkToFit="1"/>
    </xf>
    <xf numFmtId="0" fontId="6" fillId="0" borderId="1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7" xfId="0" applyFont="1" applyBorder="1" applyAlignment="1">
      <alignment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vertical="center" shrinkToFit="1"/>
    </xf>
    <xf numFmtId="0" fontId="11" fillId="0" borderId="0" xfId="0" applyFont="1" applyAlignment="1">
      <alignment horizontal="left" vertical="top" shrinkToFit="1"/>
    </xf>
    <xf numFmtId="0" fontId="9" fillId="0" borderId="0" xfId="0" applyFont="1" applyAlignment="1">
      <alignment vertical="top" shrinkToFit="1"/>
    </xf>
    <xf numFmtId="49" fontId="6" fillId="0" borderId="0" xfId="0" applyNumberFormat="1" applyFont="1" applyAlignment="1">
      <alignment vertical="center" shrinkToFit="1"/>
    </xf>
    <xf numFmtId="179" fontId="15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left" shrinkToFit="1"/>
    </xf>
    <xf numFmtId="0" fontId="5" fillId="0" borderId="0" xfId="0" applyFont="1" applyAlignment="1">
      <alignment horizontal="left" vertical="center" shrinkToFit="1"/>
    </xf>
    <xf numFmtId="181" fontId="4" fillId="0" borderId="0" xfId="0" applyNumberFormat="1" applyFont="1" applyAlignment="1">
      <alignment vertical="center" shrinkToFit="1"/>
    </xf>
    <xf numFmtId="182" fontId="4" fillId="0" borderId="0" xfId="0" applyNumberFormat="1" applyFont="1" applyAlignment="1">
      <alignment vertical="center" shrinkToFit="1"/>
    </xf>
    <xf numFmtId="179" fontId="4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1" fillId="0" borderId="56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180" fontId="5" fillId="0" borderId="40" xfId="0" applyNumberFormat="1" applyFont="1" applyBorder="1" applyAlignment="1">
      <alignment horizontal="right" vertical="center" indent="3" shrinkToFit="1"/>
    </xf>
    <xf numFmtId="180" fontId="5" fillId="0" borderId="6" xfId="0" applyNumberFormat="1" applyFont="1" applyBorder="1" applyAlignment="1">
      <alignment horizontal="right" vertical="center" indent="3" shrinkToFit="1"/>
    </xf>
    <xf numFmtId="179" fontId="12" fillId="0" borderId="34" xfId="0" applyNumberFormat="1" applyFont="1" applyBorder="1" applyAlignment="1">
      <alignment horizontal="right" vertical="center" shrinkToFit="1"/>
    </xf>
    <xf numFmtId="179" fontId="12" fillId="0" borderId="35" xfId="0" applyNumberFormat="1" applyFont="1" applyBorder="1" applyAlignment="1">
      <alignment horizontal="right" vertical="center" shrinkToFit="1"/>
    </xf>
    <xf numFmtId="179" fontId="12" fillId="0" borderId="37" xfId="0" applyNumberFormat="1" applyFont="1" applyBorder="1" applyAlignment="1">
      <alignment horizontal="right" vertical="center" shrinkToFit="1"/>
    </xf>
    <xf numFmtId="180" fontId="5" fillId="0" borderId="40" xfId="0" applyNumberFormat="1" applyFont="1" applyBorder="1" applyAlignment="1">
      <alignment horizontal="center" vertical="center" shrinkToFit="1"/>
    </xf>
    <xf numFmtId="180" fontId="5" fillId="0" borderId="6" xfId="0" applyNumberFormat="1" applyFont="1" applyBorder="1" applyAlignment="1">
      <alignment horizontal="center" vertical="center" shrinkToFit="1"/>
    </xf>
    <xf numFmtId="180" fontId="5" fillId="0" borderId="39" xfId="0" applyNumberFormat="1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181" fontId="12" fillId="0" borderId="40" xfId="0" applyNumberFormat="1" applyFont="1" applyBorder="1" applyAlignment="1">
      <alignment horizontal="right" vertical="center" shrinkToFit="1"/>
    </xf>
    <xf numFmtId="181" fontId="12" fillId="0" borderId="6" xfId="0" applyNumberFormat="1" applyFont="1" applyBorder="1" applyAlignment="1">
      <alignment horizontal="right" vertical="center" shrinkToFit="1"/>
    </xf>
    <xf numFmtId="181" fontId="12" fillId="0" borderId="39" xfId="0" applyNumberFormat="1" applyFont="1" applyBorder="1" applyAlignment="1">
      <alignment horizontal="right" vertical="center" shrinkToFit="1"/>
    </xf>
    <xf numFmtId="182" fontId="5" fillId="0" borderId="40" xfId="0" applyNumberFormat="1" applyFont="1" applyBorder="1" applyAlignment="1">
      <alignment horizontal="center" vertical="center" shrinkToFit="1"/>
    </xf>
    <xf numFmtId="182" fontId="5" fillId="0" borderId="6" xfId="0" applyNumberFormat="1" applyFont="1" applyBorder="1" applyAlignment="1">
      <alignment horizontal="center" vertical="center" shrinkToFit="1"/>
    </xf>
    <xf numFmtId="182" fontId="5" fillId="0" borderId="39" xfId="0" applyNumberFormat="1" applyFont="1" applyBorder="1" applyAlignment="1">
      <alignment horizontal="center" vertical="center" shrinkToFit="1"/>
    </xf>
    <xf numFmtId="179" fontId="12" fillId="0" borderId="40" xfId="0" applyNumberFormat="1" applyFont="1" applyBorder="1" applyAlignment="1">
      <alignment horizontal="right" vertical="center" shrinkToFit="1"/>
    </xf>
    <xf numFmtId="179" fontId="12" fillId="0" borderId="6" xfId="0" applyNumberFormat="1" applyFont="1" applyBorder="1" applyAlignment="1">
      <alignment horizontal="right" vertical="center" shrinkToFit="1"/>
    </xf>
    <xf numFmtId="179" fontId="12" fillId="0" borderId="39" xfId="0" applyNumberFormat="1" applyFont="1" applyBorder="1" applyAlignment="1">
      <alignment horizontal="right" vertical="center" shrinkToFit="1"/>
    </xf>
    <xf numFmtId="179" fontId="12" fillId="0" borderId="16" xfId="0" applyNumberFormat="1" applyFont="1" applyBorder="1" applyAlignment="1">
      <alignment horizontal="right" vertical="center" shrinkToFit="1"/>
    </xf>
    <xf numFmtId="179" fontId="12" fillId="0" borderId="17" xfId="0" applyNumberFormat="1" applyFont="1" applyBorder="1" applyAlignment="1">
      <alignment horizontal="right" vertical="center" shrinkToFit="1"/>
    </xf>
    <xf numFmtId="179" fontId="12" fillId="0" borderId="18" xfId="0" applyNumberFormat="1" applyFont="1" applyBorder="1" applyAlignment="1">
      <alignment horizontal="right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9" fillId="2" borderId="45" xfId="0" applyFont="1" applyFill="1" applyBorder="1" applyAlignment="1">
      <alignment horizontal="center" vertical="center" shrinkToFit="1"/>
    </xf>
    <xf numFmtId="0" fontId="9" fillId="2" borderId="46" xfId="0" applyFont="1" applyFill="1" applyBorder="1" applyAlignment="1">
      <alignment horizontal="center" vertical="center" shrinkToFit="1"/>
    </xf>
    <xf numFmtId="0" fontId="9" fillId="2" borderId="47" xfId="0" applyFont="1" applyFill="1" applyBorder="1" applyAlignment="1">
      <alignment horizontal="center" vertical="center" shrinkToFit="1"/>
    </xf>
    <xf numFmtId="179" fontId="12" fillId="0" borderId="45" xfId="0" applyNumberFormat="1" applyFont="1" applyBorder="1" applyAlignment="1">
      <alignment vertical="center" shrinkToFit="1"/>
    </xf>
    <xf numFmtId="179" fontId="12" fillId="0" borderId="46" xfId="0" applyNumberFormat="1" applyFont="1" applyBorder="1" applyAlignment="1">
      <alignment vertical="center" shrinkToFit="1"/>
    </xf>
    <xf numFmtId="179" fontId="12" fillId="0" borderId="47" xfId="0" applyNumberFormat="1" applyFont="1" applyBorder="1" applyAlignment="1">
      <alignment vertical="center" shrinkToFit="1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179" fontId="12" fillId="0" borderId="36" xfId="0" applyNumberFormat="1" applyFont="1" applyBorder="1" applyAlignment="1">
      <alignment vertical="center" shrinkToFit="1"/>
    </xf>
    <xf numFmtId="179" fontId="12" fillId="0" borderId="35" xfId="0" applyNumberFormat="1" applyFont="1" applyBorder="1" applyAlignment="1">
      <alignment vertical="center" shrinkToFit="1"/>
    </xf>
    <xf numFmtId="179" fontId="12" fillId="0" borderId="37" xfId="0" applyNumberFormat="1" applyFont="1" applyBorder="1" applyAlignment="1">
      <alignment vertical="center" shrinkToFit="1"/>
    </xf>
    <xf numFmtId="0" fontId="12" fillId="0" borderId="40" xfId="0" applyFont="1" applyBorder="1" applyAlignment="1">
      <alignment horizontal="right" vertical="center" shrinkToFit="1"/>
    </xf>
    <xf numFmtId="0" fontId="12" fillId="0" borderId="6" xfId="0" applyFont="1" applyBorder="1" applyAlignment="1">
      <alignment horizontal="right" vertical="center" shrinkToFit="1"/>
    </xf>
    <xf numFmtId="179" fontId="5" fillId="0" borderId="6" xfId="0" applyNumberFormat="1" applyFont="1" applyBorder="1" applyAlignment="1">
      <alignment horizontal="left" vertical="center" shrinkToFit="1"/>
    </xf>
    <xf numFmtId="0" fontId="9" fillId="2" borderId="41" xfId="0" applyFont="1" applyFill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179" fontId="12" fillId="0" borderId="41" xfId="0" applyNumberFormat="1" applyFont="1" applyBorder="1" applyAlignment="1">
      <alignment horizontal="right" vertical="center" shrinkToFit="1"/>
    </xf>
    <xf numFmtId="179" fontId="12" fillId="0" borderId="42" xfId="0" applyNumberFormat="1" applyFont="1" applyBorder="1" applyAlignment="1">
      <alignment horizontal="right" vertical="center" shrinkToFit="1"/>
    </xf>
    <xf numFmtId="179" fontId="12" fillId="0" borderId="41" xfId="0" applyNumberFormat="1" applyFont="1" applyBorder="1" applyAlignment="1">
      <alignment vertical="center" shrinkToFit="1"/>
    </xf>
    <xf numFmtId="179" fontId="12" fillId="0" borderId="42" xfId="0" applyNumberFormat="1" applyFont="1" applyBorder="1" applyAlignment="1">
      <alignment vertical="center" shrinkToFit="1"/>
    </xf>
    <xf numFmtId="179" fontId="12" fillId="0" borderId="43" xfId="0" applyNumberFormat="1" applyFont="1" applyBorder="1" applyAlignment="1">
      <alignment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center" vertical="center" shrinkToFit="1"/>
    </xf>
    <xf numFmtId="179" fontId="12" fillId="0" borderId="40" xfId="0" applyNumberFormat="1" applyFont="1" applyBorder="1" applyAlignment="1">
      <alignment vertical="center" shrinkToFit="1"/>
    </xf>
    <xf numFmtId="179" fontId="12" fillId="0" borderId="6" xfId="0" applyNumberFormat="1" applyFont="1" applyBorder="1" applyAlignment="1">
      <alignment vertical="center" shrinkToFit="1"/>
    </xf>
    <xf numFmtId="179" fontId="12" fillId="0" borderId="39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horizontal="left" vertical="center" shrinkToFit="1"/>
    </xf>
    <xf numFmtId="49" fontId="6" fillId="2" borderId="31" xfId="0" applyNumberFormat="1" applyFont="1" applyFill="1" applyBorder="1" applyAlignment="1">
      <alignment horizontal="center" vertical="center" wrapText="1" shrinkToFit="1"/>
    </xf>
    <xf numFmtId="49" fontId="6" fillId="2" borderId="32" xfId="0" applyNumberFormat="1" applyFont="1" applyFill="1" applyBorder="1" applyAlignment="1">
      <alignment horizontal="center" vertical="center" wrapText="1" shrinkToFit="1"/>
    </xf>
    <xf numFmtId="179" fontId="14" fillId="0" borderId="31" xfId="0" applyNumberFormat="1" applyFont="1" applyBorder="1" applyAlignment="1">
      <alignment horizontal="right" vertical="center" shrinkToFit="1"/>
    </xf>
    <xf numFmtId="179" fontId="14" fillId="0" borderId="32" xfId="0" applyNumberFormat="1" applyFont="1" applyBorder="1" applyAlignment="1">
      <alignment horizontal="right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center" shrinkToFit="1"/>
    </xf>
    <xf numFmtId="49" fontId="6" fillId="2" borderId="34" xfId="0" applyNumberFormat="1" applyFont="1" applyFill="1" applyBorder="1" applyAlignment="1">
      <alignment horizontal="center" vertical="center" shrinkToFit="1"/>
    </xf>
    <xf numFmtId="49" fontId="6" fillId="2" borderId="35" xfId="0" applyNumberFormat="1" applyFont="1" applyFill="1" applyBorder="1" applyAlignment="1">
      <alignment horizontal="center" vertical="center" shrinkToFit="1"/>
    </xf>
    <xf numFmtId="179" fontId="14" fillId="0" borderId="36" xfId="0" applyNumberFormat="1" applyFont="1" applyBorder="1" applyAlignment="1">
      <alignment horizontal="right" vertical="center" shrinkToFit="1"/>
    </xf>
    <xf numFmtId="179" fontId="14" fillId="0" borderId="35" xfId="0" applyNumberFormat="1" applyFont="1" applyBorder="1" applyAlignment="1">
      <alignment horizontal="right" vertical="center" shrinkToFit="1"/>
    </xf>
    <xf numFmtId="0" fontId="6" fillId="0" borderId="35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left" vertical="top" shrinkToFit="1"/>
    </xf>
    <xf numFmtId="0" fontId="9" fillId="2" borderId="38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top" shrinkToFit="1"/>
    </xf>
    <xf numFmtId="0" fontId="9" fillId="0" borderId="25" xfId="0" applyFont="1" applyBorder="1" applyAlignment="1">
      <alignment horizontal="left" vertical="top" shrinkToFit="1"/>
    </xf>
    <xf numFmtId="49" fontId="6" fillId="2" borderId="26" xfId="0" applyNumberFormat="1" applyFont="1" applyFill="1" applyBorder="1" applyAlignment="1">
      <alignment horizontal="center" vertical="center" wrapText="1" shrinkToFit="1"/>
    </xf>
    <xf numFmtId="49" fontId="6" fillId="2" borderId="27" xfId="0" applyNumberFormat="1" applyFont="1" applyFill="1" applyBorder="1" applyAlignment="1">
      <alignment horizontal="center" vertical="center" wrapText="1" shrinkToFit="1"/>
    </xf>
    <xf numFmtId="179" fontId="14" fillId="0" borderId="26" xfId="0" applyNumberFormat="1" applyFont="1" applyBorder="1" applyAlignment="1">
      <alignment horizontal="right" vertical="center" shrinkToFit="1"/>
    </xf>
    <xf numFmtId="179" fontId="14" fillId="0" borderId="27" xfId="0" applyNumberFormat="1" applyFont="1" applyBorder="1" applyAlignment="1">
      <alignment horizontal="right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right" vertical="top" shrinkToFit="1"/>
    </xf>
    <xf numFmtId="0" fontId="9" fillId="0" borderId="2" xfId="0" applyFont="1" applyBorder="1" applyAlignment="1">
      <alignment horizontal="right" vertical="top" shrinkToFit="1"/>
    </xf>
    <xf numFmtId="0" fontId="5" fillId="0" borderId="2" xfId="0" applyFont="1" applyBorder="1" applyAlignment="1">
      <alignment horizontal="left" vertical="top" shrinkToFit="1"/>
    </xf>
    <xf numFmtId="0" fontId="6" fillId="0" borderId="2" xfId="0" applyFont="1" applyBorder="1" applyAlignment="1">
      <alignment horizontal="left" vertical="top" shrinkToFit="1"/>
    </xf>
    <xf numFmtId="0" fontId="6" fillId="0" borderId="30" xfId="0" applyFont="1" applyBorder="1" applyAlignment="1">
      <alignment horizontal="left" vertical="top" shrinkToFit="1"/>
    </xf>
    <xf numFmtId="49" fontId="6" fillId="2" borderId="22" xfId="0" applyNumberFormat="1" applyFont="1" applyFill="1" applyBorder="1" applyAlignment="1">
      <alignment horizontal="center" vertical="center" wrapText="1" shrinkToFit="1"/>
    </xf>
    <xf numFmtId="49" fontId="6" fillId="2" borderId="23" xfId="0" applyNumberFormat="1" applyFont="1" applyFill="1" applyBorder="1" applyAlignment="1">
      <alignment horizontal="center" vertical="center" wrapText="1" shrinkToFit="1"/>
    </xf>
    <xf numFmtId="179" fontId="14" fillId="0" borderId="22" xfId="0" applyNumberFormat="1" applyFont="1" applyBorder="1" applyAlignment="1">
      <alignment horizontal="right" vertical="center" shrinkToFit="1"/>
    </xf>
    <xf numFmtId="179" fontId="14" fillId="0" borderId="23" xfId="0" applyNumberFormat="1" applyFont="1" applyBorder="1" applyAlignment="1">
      <alignment horizontal="righ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right" vertical="top" shrinkToFit="1"/>
    </xf>
    <xf numFmtId="0" fontId="9" fillId="0" borderId="0" xfId="0" applyFont="1" applyAlignment="1">
      <alignment horizontal="right" vertical="top" shrinkToFit="1"/>
    </xf>
    <xf numFmtId="49" fontId="6" fillId="2" borderId="16" xfId="0" applyNumberFormat="1" applyFont="1" applyFill="1" applyBorder="1" applyAlignment="1">
      <alignment horizontal="center" vertical="center" wrapText="1" shrinkToFit="1"/>
    </xf>
    <xf numFmtId="49" fontId="6" fillId="2" borderId="17" xfId="0" applyNumberFormat="1" applyFont="1" applyFill="1" applyBorder="1" applyAlignment="1">
      <alignment horizontal="center" vertical="center" wrapText="1" shrinkToFit="1"/>
    </xf>
    <xf numFmtId="179" fontId="14" fillId="0" borderId="16" xfId="0" applyNumberFormat="1" applyFont="1" applyBorder="1" applyAlignment="1">
      <alignment horizontal="right" vertical="center" shrinkToFit="1"/>
    </xf>
    <xf numFmtId="179" fontId="14" fillId="0" borderId="17" xfId="0" applyNumberFormat="1" applyFont="1" applyBorder="1" applyAlignment="1">
      <alignment horizontal="right" vertical="center" shrinkToFit="1"/>
    </xf>
    <xf numFmtId="179" fontId="14" fillId="0" borderId="20" xfId="0" applyNumberFormat="1" applyFont="1" applyBorder="1" applyAlignment="1">
      <alignment horizontal="right" vertical="center" shrinkToFit="1"/>
    </xf>
    <xf numFmtId="179" fontId="14" fillId="0" borderId="14" xfId="0" applyNumberFormat="1" applyFont="1" applyBorder="1" applyAlignment="1">
      <alignment horizontal="righ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49" fontId="9" fillId="0" borderId="6" xfId="0" applyNumberFormat="1" applyFont="1" applyBorder="1" applyAlignment="1">
      <alignment horizontal="left" shrinkToFit="1"/>
    </xf>
    <xf numFmtId="178" fontId="6" fillId="0" borderId="6" xfId="0" applyNumberFormat="1" applyFont="1" applyBorder="1" applyAlignment="1">
      <alignment horizontal="left" shrinkToFit="1"/>
    </xf>
    <xf numFmtId="178" fontId="6" fillId="0" borderId="6" xfId="0" applyNumberFormat="1" applyFont="1" applyBorder="1" applyAlignment="1">
      <alignment horizontal="center" shrinkToFit="1"/>
    </xf>
    <xf numFmtId="0" fontId="9" fillId="0" borderId="0" xfId="0" applyFont="1" applyAlignment="1">
      <alignment horizontal="left" shrinkToFit="1"/>
    </xf>
    <xf numFmtId="0" fontId="9" fillId="0" borderId="9" xfId="0" applyFont="1" applyBorder="1" applyAlignment="1">
      <alignment horizontal="left" shrinkToFit="1"/>
    </xf>
    <xf numFmtId="49" fontId="6" fillId="0" borderId="6" xfId="0" applyNumberFormat="1" applyFont="1" applyBorder="1" applyAlignment="1">
      <alignment horizontal="left" shrinkToFit="1"/>
    </xf>
    <xf numFmtId="0" fontId="6" fillId="0" borderId="11" xfId="0" applyFont="1" applyBorder="1" applyAlignment="1">
      <alignment horizontal="right" vertical="center" shrinkToFit="1"/>
    </xf>
    <xf numFmtId="0" fontId="5" fillId="0" borderId="11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shrinkToFit="1"/>
    </xf>
    <xf numFmtId="176" fontId="6" fillId="0" borderId="2" xfId="0" applyNumberFormat="1" applyFont="1" applyBorder="1" applyAlignment="1">
      <alignment horizontal="center" shrinkToFit="1"/>
    </xf>
    <xf numFmtId="49" fontId="6" fillId="0" borderId="0" xfId="0" applyNumberFormat="1" applyFont="1" applyAlignment="1">
      <alignment horizontal="left" shrinkToFit="1"/>
    </xf>
    <xf numFmtId="49" fontId="6" fillId="0" borderId="2" xfId="0" applyNumberFormat="1" applyFont="1" applyBorder="1" applyAlignment="1">
      <alignment horizontal="left" shrinkToFit="1"/>
    </xf>
    <xf numFmtId="177" fontId="10" fillId="0" borderId="0" xfId="0" applyNumberFormat="1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 shrinkToFit="1"/>
    </xf>
    <xf numFmtId="0" fontId="16" fillId="0" borderId="54" xfId="0" applyFont="1" applyBorder="1" applyAlignment="1">
      <alignment horizontal="center" vertical="center" textRotation="255" shrinkToFit="1"/>
    </xf>
    <xf numFmtId="0" fontId="17" fillId="2" borderId="54" xfId="0" applyFont="1" applyFill="1" applyBorder="1" applyAlignment="1">
      <alignment horizontal="center" vertical="center" wrapText="1" shrinkToFit="1"/>
    </xf>
    <xf numFmtId="0" fontId="17" fillId="2" borderId="34" xfId="0" applyFont="1" applyFill="1" applyBorder="1" applyAlignment="1">
      <alignment horizontal="center" vertical="center" wrapText="1" shrinkToFit="1"/>
    </xf>
    <xf numFmtId="0" fontId="18" fillId="0" borderId="55" xfId="0" applyFont="1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16" fillId="2" borderId="54" xfId="0" applyFont="1" applyFill="1" applyBorder="1" applyAlignment="1">
      <alignment horizontal="center" vertical="center" wrapText="1" shrinkToFit="1"/>
    </xf>
    <xf numFmtId="0" fontId="16" fillId="2" borderId="34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3" fillId="0" borderId="2" xfId="0" applyFont="1" applyBorder="1" applyAlignment="1">
      <alignment horizontal="left" shrinkToFit="1"/>
    </xf>
    <xf numFmtId="0" fontId="4" fillId="0" borderId="2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11" fillId="0" borderId="48" xfId="0" applyFont="1" applyBorder="1" applyAlignment="1">
      <alignment horizontal="center" vertical="center" textRotation="255" shrinkToFit="1"/>
    </xf>
    <xf numFmtId="0" fontId="11" fillId="0" borderId="51" xfId="0" applyFont="1" applyBorder="1" applyAlignment="1">
      <alignment horizontal="center" vertical="center" textRotation="255" shrinkToFit="1"/>
    </xf>
    <xf numFmtId="0" fontId="11" fillId="0" borderId="49" xfId="0" applyFont="1" applyBorder="1" applyAlignment="1">
      <alignment horizontal="center" vertical="top" shrinkToFit="1"/>
    </xf>
    <xf numFmtId="0" fontId="11" fillId="0" borderId="52" xfId="0" applyFont="1" applyBorder="1" applyAlignment="1">
      <alignment horizontal="center" vertical="top" shrinkToFit="1"/>
    </xf>
    <xf numFmtId="0" fontId="11" fillId="0" borderId="50" xfId="0" applyFont="1" applyBorder="1" applyAlignment="1">
      <alignment horizontal="center" vertical="top" shrinkToFit="1"/>
    </xf>
    <xf numFmtId="0" fontId="11" fillId="0" borderId="53" xfId="0" applyFont="1" applyBorder="1" applyAlignment="1">
      <alignment horizontal="center" vertical="top" shrinkToFit="1"/>
    </xf>
    <xf numFmtId="0" fontId="9" fillId="0" borderId="6" xfId="0" applyFont="1" applyBorder="1" applyAlignment="1">
      <alignment horizontal="left" shrinkToFit="1"/>
    </xf>
    <xf numFmtId="0" fontId="6" fillId="0" borderId="7" xfId="0" applyFont="1" applyBorder="1" applyAlignment="1">
      <alignment horizontal="left" indent="1" shrinkToFit="1"/>
    </xf>
    <xf numFmtId="0" fontId="12" fillId="0" borderId="0" xfId="0" applyFont="1" applyAlignment="1">
      <alignment horizontal="left" shrinkToFit="1"/>
    </xf>
    <xf numFmtId="0" fontId="13" fillId="0" borderId="0" xfId="0" applyFont="1" applyAlignment="1">
      <alignment horizontal="left" shrinkToFit="1"/>
    </xf>
    <xf numFmtId="0" fontId="13" fillId="0" borderId="9" xfId="0" applyFont="1" applyBorder="1" applyAlignment="1">
      <alignment horizontal="left" shrinkToFit="1"/>
    </xf>
    <xf numFmtId="0" fontId="6" fillId="0" borderId="2" xfId="0" applyFont="1" applyBorder="1" applyAlignment="1">
      <alignment horizontal="right" shrinkToFit="1"/>
    </xf>
    <xf numFmtId="49" fontId="6" fillId="2" borderId="18" xfId="0" applyNumberFormat="1" applyFont="1" applyFill="1" applyBorder="1" applyAlignment="1">
      <alignment horizontal="center" vertical="center" wrapText="1" shrinkToFit="1"/>
    </xf>
    <xf numFmtId="49" fontId="6" fillId="2" borderId="20" xfId="0" applyNumberFormat="1" applyFont="1" applyFill="1" applyBorder="1" applyAlignment="1">
      <alignment horizontal="center" vertical="center" wrapText="1" shrinkToFit="1"/>
    </xf>
    <xf numFmtId="49" fontId="6" fillId="2" borderId="14" xfId="0" applyNumberFormat="1" applyFont="1" applyFill="1" applyBorder="1" applyAlignment="1">
      <alignment horizontal="center" vertical="center" wrapText="1" shrinkToFit="1"/>
    </xf>
    <xf numFmtId="49" fontId="6" fillId="2" borderId="21" xfId="0" applyNumberFormat="1" applyFont="1" applyFill="1" applyBorder="1" applyAlignment="1">
      <alignment horizontal="center" vertical="center" wrapText="1" shrinkToFit="1"/>
    </xf>
    <xf numFmtId="49" fontId="6" fillId="2" borderId="24" xfId="0" applyNumberFormat="1" applyFont="1" applyFill="1" applyBorder="1" applyAlignment="1">
      <alignment horizontal="center" vertical="center" wrapText="1" shrinkToFit="1"/>
    </xf>
    <xf numFmtId="49" fontId="6" fillId="2" borderId="28" xfId="0" applyNumberFormat="1" applyFont="1" applyFill="1" applyBorder="1" applyAlignment="1">
      <alignment horizontal="center" vertical="center" wrapText="1" shrinkToFit="1"/>
    </xf>
    <xf numFmtId="49" fontId="6" fillId="2" borderId="33" xfId="0" applyNumberFormat="1" applyFont="1" applyFill="1" applyBorder="1" applyAlignment="1">
      <alignment horizontal="center" vertical="center" wrapText="1" shrinkToFit="1"/>
    </xf>
    <xf numFmtId="49" fontId="6" fillId="2" borderId="44" xfId="0" applyNumberFormat="1" applyFont="1" applyFill="1" applyBorder="1" applyAlignment="1">
      <alignment horizontal="center" vertical="center" shrinkToFit="1"/>
    </xf>
    <xf numFmtId="49" fontId="6" fillId="2" borderId="17" xfId="0" applyNumberFormat="1" applyFont="1" applyFill="1" applyBorder="1" applyAlignment="1">
      <alignment horizontal="center" vertical="center" textRotation="255" wrapText="1" shrinkToFit="1"/>
    </xf>
    <xf numFmtId="49" fontId="6" fillId="2" borderId="0" xfId="0" applyNumberFormat="1" applyFont="1" applyFill="1" applyBorder="1" applyAlignment="1">
      <alignment horizontal="center" vertical="center" textRotation="255" wrapText="1" shrinkToFit="1"/>
    </xf>
    <xf numFmtId="49" fontId="6" fillId="2" borderId="16" xfId="0" applyNumberFormat="1" applyFont="1" applyFill="1" applyBorder="1" applyAlignment="1">
      <alignment horizontal="center" vertical="center" textRotation="255" wrapText="1" shrinkToFit="1"/>
    </xf>
    <xf numFmtId="49" fontId="6" fillId="2" borderId="19" xfId="0" applyNumberFormat="1" applyFont="1" applyFill="1" applyBorder="1" applyAlignment="1">
      <alignment horizontal="center" vertical="center" textRotation="255" wrapText="1" shrinkToFit="1"/>
    </xf>
    <xf numFmtId="49" fontId="6" fillId="2" borderId="29" xfId="0" applyNumberFormat="1" applyFont="1" applyFill="1" applyBorder="1" applyAlignment="1">
      <alignment horizontal="center" vertical="center" textRotation="255" wrapText="1" shrinkToFit="1"/>
    </xf>
    <xf numFmtId="49" fontId="6" fillId="2" borderId="2" xfId="0" applyNumberFormat="1" applyFont="1" applyFill="1" applyBorder="1" applyAlignment="1">
      <alignment horizontal="center" vertical="center" textRotation="255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12</xdr:row>
      <xdr:rowOff>0</xdr:rowOff>
    </xdr:from>
    <xdr:to>
      <xdr:col>15</xdr:col>
      <xdr:colOff>79375</xdr:colOff>
      <xdr:row>18</xdr:row>
      <xdr:rowOff>3175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E75456D-FEE6-4D62-9D50-E9E1861ED255}"/>
            </a:ext>
          </a:extLst>
        </xdr:cNvPr>
        <xdr:cNvCxnSpPr/>
      </xdr:nvCxnSpPr>
      <xdr:spPr>
        <a:xfrm>
          <a:off x="3000375" y="3133725"/>
          <a:ext cx="3175" cy="16795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12</xdr:row>
      <xdr:rowOff>12700</xdr:rowOff>
    </xdr:from>
    <xdr:to>
      <xdr:col>13</xdr:col>
      <xdr:colOff>22225</xdr:colOff>
      <xdr:row>18</xdr:row>
      <xdr:rowOff>15875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C18791B-87E5-442A-9344-6521823F7AC1}"/>
            </a:ext>
          </a:extLst>
        </xdr:cNvPr>
        <xdr:cNvCxnSpPr/>
      </xdr:nvCxnSpPr>
      <xdr:spPr>
        <a:xfrm>
          <a:off x="2543175" y="3146425"/>
          <a:ext cx="3175" cy="16795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34925</xdr:colOff>
      <xdr:row>24</xdr:row>
      <xdr:rowOff>3175</xdr:rowOff>
    </xdr:from>
    <xdr:to>
      <xdr:col>17</xdr:col>
      <xdr:colOff>34925</xdr:colOff>
      <xdr:row>28</xdr:row>
      <xdr:rowOff>3175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953AE9C-FE1C-4D68-A348-240A73D2BDC3}"/>
            </a:ext>
          </a:extLst>
        </xdr:cNvPr>
        <xdr:cNvCxnSpPr/>
      </xdr:nvCxnSpPr>
      <xdr:spPr>
        <a:xfrm>
          <a:off x="3359150" y="6127750"/>
          <a:ext cx="0" cy="10668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168275</xdr:colOff>
      <xdr:row>24</xdr:row>
      <xdr:rowOff>0</xdr:rowOff>
    </xdr:from>
    <xdr:to>
      <xdr:col>18</xdr:col>
      <xdr:colOff>168275</xdr:colOff>
      <xdr:row>28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45A5FE5-26BE-473E-98B8-25E410049F09}"/>
            </a:ext>
          </a:extLst>
        </xdr:cNvPr>
        <xdr:cNvCxnSpPr/>
      </xdr:nvCxnSpPr>
      <xdr:spPr>
        <a:xfrm>
          <a:off x="3692525" y="6124575"/>
          <a:ext cx="0" cy="10668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38100</xdr:colOff>
      <xdr:row>24</xdr:row>
      <xdr:rowOff>3175</xdr:rowOff>
    </xdr:from>
    <xdr:to>
      <xdr:col>23</xdr:col>
      <xdr:colOff>38100</xdr:colOff>
      <xdr:row>28</xdr:row>
      <xdr:rowOff>3175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212BD2E-6CAC-458F-BA60-2F28A6C26169}"/>
            </a:ext>
          </a:extLst>
        </xdr:cNvPr>
        <xdr:cNvCxnSpPr/>
      </xdr:nvCxnSpPr>
      <xdr:spPr>
        <a:xfrm>
          <a:off x="4562475" y="6127750"/>
          <a:ext cx="0" cy="10668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28575</xdr:colOff>
      <xdr:row>24</xdr:row>
      <xdr:rowOff>0</xdr:rowOff>
    </xdr:from>
    <xdr:to>
      <xdr:col>29</xdr:col>
      <xdr:colOff>28575</xdr:colOff>
      <xdr:row>28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49D6BB9-0E04-432A-95D8-CACC5F8CE1E9}"/>
            </a:ext>
          </a:extLst>
        </xdr:cNvPr>
        <xdr:cNvCxnSpPr/>
      </xdr:nvCxnSpPr>
      <xdr:spPr>
        <a:xfrm>
          <a:off x="5753100" y="6124575"/>
          <a:ext cx="0" cy="10668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31750</xdr:colOff>
      <xdr:row>24</xdr:row>
      <xdr:rowOff>0</xdr:rowOff>
    </xdr:from>
    <xdr:to>
      <xdr:col>35</xdr:col>
      <xdr:colOff>31750</xdr:colOff>
      <xdr:row>28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2BEF2BD-A928-4C38-B4BE-795D5439925B}"/>
            </a:ext>
          </a:extLst>
        </xdr:cNvPr>
        <xdr:cNvCxnSpPr/>
      </xdr:nvCxnSpPr>
      <xdr:spPr>
        <a:xfrm>
          <a:off x="6956425" y="6124575"/>
          <a:ext cx="0" cy="10668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168275</xdr:colOff>
      <xdr:row>24</xdr:row>
      <xdr:rowOff>15875</xdr:rowOff>
    </xdr:from>
    <xdr:to>
      <xdr:col>36</xdr:col>
      <xdr:colOff>168275</xdr:colOff>
      <xdr:row>28</xdr:row>
      <xdr:rowOff>15875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A7C8039-8242-40FF-B00E-F8AF70ABD7F3}"/>
            </a:ext>
          </a:extLst>
        </xdr:cNvPr>
        <xdr:cNvCxnSpPr/>
      </xdr:nvCxnSpPr>
      <xdr:spPr>
        <a:xfrm>
          <a:off x="7292975" y="6140450"/>
          <a:ext cx="0" cy="10668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168275</xdr:colOff>
      <xdr:row>31</xdr:row>
      <xdr:rowOff>3175</xdr:rowOff>
    </xdr:from>
    <xdr:to>
      <xdr:col>36</xdr:col>
      <xdr:colOff>168275</xdr:colOff>
      <xdr:row>40</xdr:row>
      <xdr:rowOff>266700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13BD441-CFF6-4D44-8981-E7B3BE1CD7AD}"/>
            </a:ext>
          </a:extLst>
        </xdr:cNvPr>
        <xdr:cNvCxnSpPr/>
      </xdr:nvCxnSpPr>
      <xdr:spPr>
        <a:xfrm>
          <a:off x="7292975" y="7937500"/>
          <a:ext cx="0" cy="266382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171450</xdr:colOff>
      <xdr:row>30</xdr:row>
      <xdr:rowOff>260350</xdr:rowOff>
    </xdr:from>
    <xdr:to>
      <xdr:col>30</xdr:col>
      <xdr:colOff>171450</xdr:colOff>
      <xdr:row>39</xdr:row>
      <xdr:rowOff>257175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BD1E8171-1411-4DBD-A25A-02FC682C61A7}"/>
            </a:ext>
          </a:extLst>
        </xdr:cNvPr>
        <xdr:cNvCxnSpPr/>
      </xdr:nvCxnSpPr>
      <xdr:spPr>
        <a:xfrm>
          <a:off x="6096000" y="7927975"/>
          <a:ext cx="0" cy="239712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31750</xdr:colOff>
      <xdr:row>31</xdr:row>
      <xdr:rowOff>3175</xdr:rowOff>
    </xdr:from>
    <xdr:to>
      <xdr:col>29</xdr:col>
      <xdr:colOff>31750</xdr:colOff>
      <xdr:row>40</xdr:row>
      <xdr:rowOff>12700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455E4391-6496-4529-9393-263A78F43615}"/>
            </a:ext>
          </a:extLst>
        </xdr:cNvPr>
        <xdr:cNvCxnSpPr/>
      </xdr:nvCxnSpPr>
      <xdr:spPr>
        <a:xfrm>
          <a:off x="5756275" y="7937500"/>
          <a:ext cx="0" cy="240982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34925</xdr:colOff>
      <xdr:row>24</xdr:row>
      <xdr:rowOff>9525</xdr:rowOff>
    </xdr:from>
    <xdr:to>
      <xdr:col>11</xdr:col>
      <xdr:colOff>34925</xdr:colOff>
      <xdr:row>28</xdr:row>
      <xdr:rowOff>9525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78B9292F-9DBC-42E3-AB82-9129960E8E21}"/>
            </a:ext>
          </a:extLst>
        </xdr:cNvPr>
        <xdr:cNvCxnSpPr/>
      </xdr:nvCxnSpPr>
      <xdr:spPr>
        <a:xfrm>
          <a:off x="2159000" y="6134100"/>
          <a:ext cx="0" cy="10668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171450</xdr:colOff>
      <xdr:row>24</xdr:row>
      <xdr:rowOff>0</xdr:rowOff>
    </xdr:from>
    <xdr:to>
      <xdr:col>12</xdr:col>
      <xdr:colOff>171450</xdr:colOff>
      <xdr:row>28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F045883-CF9E-4966-AB90-B31D916CBDDE}"/>
            </a:ext>
          </a:extLst>
        </xdr:cNvPr>
        <xdr:cNvCxnSpPr/>
      </xdr:nvCxnSpPr>
      <xdr:spPr>
        <a:xfrm>
          <a:off x="2495550" y="6124575"/>
          <a:ext cx="0" cy="10668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168275</xdr:colOff>
      <xdr:row>23</xdr:row>
      <xdr:rowOff>269875</xdr:rowOff>
    </xdr:from>
    <xdr:to>
      <xdr:col>24</xdr:col>
      <xdr:colOff>168275</xdr:colOff>
      <xdr:row>27</xdr:row>
      <xdr:rowOff>269875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5553C59-1CA6-4C73-8A21-36634D86C718}"/>
            </a:ext>
          </a:extLst>
        </xdr:cNvPr>
        <xdr:cNvCxnSpPr/>
      </xdr:nvCxnSpPr>
      <xdr:spPr>
        <a:xfrm>
          <a:off x="4892675" y="6127750"/>
          <a:ext cx="0" cy="10668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174625</xdr:colOff>
      <xdr:row>24</xdr:row>
      <xdr:rowOff>6350</xdr:rowOff>
    </xdr:from>
    <xdr:to>
      <xdr:col>30</xdr:col>
      <xdr:colOff>174625</xdr:colOff>
      <xdr:row>28</xdr:row>
      <xdr:rowOff>6350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E292040-3EED-4535-ACC2-8DFC0ABDF740}"/>
            </a:ext>
          </a:extLst>
        </xdr:cNvPr>
        <xdr:cNvCxnSpPr/>
      </xdr:nvCxnSpPr>
      <xdr:spPr>
        <a:xfrm>
          <a:off x="6099175" y="6130925"/>
          <a:ext cx="0" cy="10668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19050</xdr:colOff>
      <xdr:row>31</xdr:row>
      <xdr:rowOff>0</xdr:rowOff>
    </xdr:from>
    <xdr:to>
      <xdr:col>35</xdr:col>
      <xdr:colOff>19050</xdr:colOff>
      <xdr:row>40</xdr:row>
      <xdr:rowOff>263525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19F3459E-AEE3-4F59-99F4-E9AF86FDAAC5}"/>
            </a:ext>
          </a:extLst>
        </xdr:cNvPr>
        <xdr:cNvCxnSpPr/>
      </xdr:nvCxnSpPr>
      <xdr:spPr>
        <a:xfrm>
          <a:off x="6943725" y="7934325"/>
          <a:ext cx="0" cy="266382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6532-BA61-4EF6-84DE-D1624D13C8CC}">
  <sheetPr>
    <pageSetUpPr fitToPage="1"/>
  </sheetPr>
  <dimension ref="B1:AM53"/>
  <sheetViews>
    <sheetView tabSelected="1" topLeftCell="A9" zoomScaleNormal="100" zoomScaleSheetLayoutView="85" workbookViewId="0">
      <selection activeCell="B13" sqref="B13:J18"/>
    </sheetView>
  </sheetViews>
  <sheetFormatPr defaultColWidth="9" defaultRowHeight="12" x14ac:dyDescent="0.4"/>
  <cols>
    <col min="1" max="1" width="1.625" style="6" customWidth="1"/>
    <col min="2" max="39" width="2.625" style="6" customWidth="1"/>
    <col min="40" max="40" width="1.625" style="6" customWidth="1"/>
    <col min="41" max="16384" width="9" style="6"/>
  </cols>
  <sheetData>
    <row r="1" spans="2:39" ht="12.95" customHeight="1" x14ac:dyDescent="0.2">
      <c r="B1" s="1"/>
      <c r="C1" s="2"/>
      <c r="D1" s="2"/>
      <c r="E1" s="2"/>
      <c r="F1" s="2"/>
      <c r="G1" s="2"/>
      <c r="H1" s="2"/>
      <c r="I1" s="2"/>
      <c r="J1" s="3"/>
      <c r="K1" s="3"/>
      <c r="L1" s="4"/>
      <c r="M1" s="4"/>
      <c r="N1" s="5"/>
      <c r="P1" s="188" t="s">
        <v>0</v>
      </c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7"/>
      <c r="AB1" s="8"/>
      <c r="AC1" s="8"/>
      <c r="AD1" s="9"/>
    </row>
    <row r="2" spans="2:39" ht="22.5" customHeight="1" thickBot="1" x14ac:dyDescent="0.25">
      <c r="B2" s="4"/>
      <c r="C2" s="190"/>
      <c r="D2" s="190"/>
      <c r="E2" s="190"/>
      <c r="F2" s="190"/>
      <c r="G2" s="190"/>
      <c r="H2" s="190"/>
      <c r="I2" s="190"/>
      <c r="J2" s="191"/>
      <c r="K2" s="191"/>
      <c r="L2" s="4"/>
      <c r="M2" s="4"/>
      <c r="N2" s="5"/>
      <c r="O2" s="10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1"/>
      <c r="AB2" s="8"/>
      <c r="AC2" s="8"/>
      <c r="AD2" s="181" t="s">
        <v>47</v>
      </c>
      <c r="AE2" s="182" t="s">
        <v>48</v>
      </c>
      <c r="AF2" s="183"/>
      <c r="AG2" s="184" t="s">
        <v>53</v>
      </c>
      <c r="AH2" s="185"/>
      <c r="AI2" s="185"/>
      <c r="AJ2" s="185"/>
      <c r="AK2" s="185"/>
      <c r="AL2" s="185"/>
      <c r="AM2" s="185"/>
    </row>
    <row r="3" spans="2:39" ht="22.5" customHeight="1" thickTop="1" x14ac:dyDescent="0.2">
      <c r="B3" s="14"/>
      <c r="C3" s="192" t="s">
        <v>1</v>
      </c>
      <c r="D3" s="192"/>
      <c r="E3" s="192"/>
      <c r="F3" s="192"/>
      <c r="G3" s="192"/>
      <c r="H3" s="192"/>
      <c r="I3" s="192"/>
      <c r="J3" s="192"/>
      <c r="K3" s="193" t="s">
        <v>2</v>
      </c>
      <c r="L3" s="193"/>
      <c r="M3" s="15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81"/>
      <c r="AE3" s="186" t="s">
        <v>49</v>
      </c>
      <c r="AF3" s="187"/>
      <c r="AG3" s="184" t="s">
        <v>54</v>
      </c>
      <c r="AH3" s="185"/>
      <c r="AI3" s="185"/>
      <c r="AJ3" s="185"/>
      <c r="AK3" s="185"/>
      <c r="AL3" s="185"/>
      <c r="AM3" s="185"/>
    </row>
    <row r="4" spans="2:39" ht="22.5" customHeight="1" x14ac:dyDescent="0.15">
      <c r="B4" s="194" t="s">
        <v>3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AC4" s="206" t="s">
        <v>4</v>
      </c>
      <c r="AD4" s="206"/>
      <c r="AE4" s="172"/>
      <c r="AF4" s="172"/>
      <c r="AG4" s="15" t="s">
        <v>5</v>
      </c>
      <c r="AH4" s="172"/>
      <c r="AI4" s="172"/>
      <c r="AJ4" s="15" t="s">
        <v>6</v>
      </c>
      <c r="AK4" s="173"/>
      <c r="AL4" s="173"/>
      <c r="AM4" s="17" t="s">
        <v>7</v>
      </c>
    </row>
    <row r="5" spans="2:39" ht="19.5" customHeight="1" x14ac:dyDescent="0.15">
      <c r="B5" s="12"/>
      <c r="C5" s="12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P5" s="18"/>
      <c r="Q5" s="18"/>
      <c r="R5" s="18"/>
      <c r="S5" s="18"/>
      <c r="T5" s="18"/>
      <c r="U5" s="18"/>
      <c r="V5" s="19"/>
      <c r="W5" s="19"/>
      <c r="X5" s="19"/>
      <c r="Y5" s="19"/>
      <c r="Z5" s="19"/>
      <c r="AA5" s="19"/>
      <c r="AB5" s="19"/>
      <c r="AC5" s="19"/>
      <c r="AD5" s="19"/>
    </row>
    <row r="6" spans="2:39" ht="14.1" customHeight="1" x14ac:dyDescent="0.15">
      <c r="B6" s="164" t="s">
        <v>8</v>
      </c>
      <c r="C6" s="164"/>
      <c r="D6" s="164"/>
      <c r="E6" s="16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3"/>
      <c r="U6" s="13"/>
      <c r="X6" s="176" t="s">
        <v>9</v>
      </c>
      <c r="Y6" s="176"/>
      <c r="Z6" s="176"/>
      <c r="AA6" s="176"/>
      <c r="AB6" s="176"/>
      <c r="AC6" s="20"/>
      <c r="AD6" s="20"/>
      <c r="AE6" s="20"/>
      <c r="AF6" s="20"/>
      <c r="AG6" s="20"/>
      <c r="AJ6" s="21"/>
      <c r="AK6" s="21"/>
      <c r="AL6" s="21"/>
      <c r="AM6" s="12"/>
    </row>
    <row r="7" spans="2:39" ht="14.1" customHeight="1" x14ac:dyDescent="0.2">
      <c r="B7" s="164"/>
      <c r="C7" s="164"/>
      <c r="D7" s="164"/>
      <c r="E7" s="164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3"/>
      <c r="U7" s="13"/>
      <c r="W7" s="22"/>
      <c r="X7" s="176"/>
      <c r="Y7" s="176"/>
      <c r="Z7" s="176"/>
      <c r="AA7" s="176"/>
      <c r="AB7" s="176"/>
      <c r="AC7" s="23"/>
      <c r="AD7" s="23"/>
      <c r="AE7" s="23"/>
      <c r="AF7" s="23"/>
      <c r="AG7" s="24"/>
      <c r="AH7" s="24"/>
      <c r="AI7" s="24"/>
      <c r="AJ7" s="24"/>
      <c r="AK7" s="24"/>
      <c r="AL7" s="24"/>
      <c r="AM7" s="25"/>
    </row>
    <row r="8" spans="2:39" ht="24.6" customHeight="1" x14ac:dyDescent="0.2">
      <c r="B8" s="201" t="s">
        <v>10</v>
      </c>
      <c r="C8" s="201"/>
      <c r="D8" s="201"/>
      <c r="E8" s="201"/>
      <c r="F8" s="202"/>
      <c r="G8" s="202"/>
      <c r="H8" s="202"/>
      <c r="I8" s="202"/>
      <c r="J8" s="202"/>
      <c r="K8" s="202"/>
      <c r="L8" s="26"/>
      <c r="M8" s="26"/>
      <c r="N8" s="26"/>
      <c r="O8" s="27"/>
      <c r="P8" s="27"/>
      <c r="Q8" s="27"/>
      <c r="R8" s="27"/>
      <c r="S8" s="27"/>
      <c r="T8" s="27"/>
      <c r="W8" s="28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4" t="s">
        <v>11</v>
      </c>
      <c r="AM8" s="205"/>
    </row>
    <row r="9" spans="2:39" ht="24.6" customHeight="1" x14ac:dyDescent="0.15">
      <c r="B9" s="201" t="s">
        <v>12</v>
      </c>
      <c r="C9" s="201"/>
      <c r="D9" s="201"/>
      <c r="E9" s="201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W9" s="28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5"/>
    </row>
    <row r="10" spans="2:39" ht="24.6" customHeight="1" x14ac:dyDescent="0.15">
      <c r="B10" s="161" t="s">
        <v>13</v>
      </c>
      <c r="C10" s="161"/>
      <c r="D10" s="161"/>
      <c r="E10" s="161"/>
      <c r="F10" s="162"/>
      <c r="G10" s="162"/>
      <c r="H10" s="162"/>
      <c r="I10" s="162"/>
      <c r="J10" s="162"/>
      <c r="K10" s="162"/>
      <c r="L10" s="29" t="s">
        <v>14</v>
      </c>
      <c r="M10" s="163"/>
      <c r="N10" s="163"/>
      <c r="O10" s="163"/>
      <c r="P10" s="163"/>
      <c r="Q10" s="163"/>
      <c r="R10" s="163"/>
      <c r="S10" s="27"/>
      <c r="T10" s="27"/>
      <c r="W10" s="28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5"/>
    </row>
    <row r="11" spans="2:39" ht="24.6" customHeight="1" x14ac:dyDescent="0.15">
      <c r="B11" s="161" t="s">
        <v>15</v>
      </c>
      <c r="C11" s="161"/>
      <c r="D11" s="161"/>
      <c r="E11" s="161"/>
      <c r="F11" s="166" t="s">
        <v>16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27"/>
      <c r="W11" s="30"/>
      <c r="X11" s="167" t="s">
        <v>17</v>
      </c>
      <c r="Y11" s="167"/>
      <c r="Z11" s="167"/>
      <c r="AA11" s="168"/>
      <c r="AB11" s="168"/>
      <c r="AC11" s="168"/>
      <c r="AD11" s="168"/>
      <c r="AE11" s="168"/>
      <c r="AF11" s="169" t="s">
        <v>18</v>
      </c>
      <c r="AG11" s="169"/>
      <c r="AH11" s="169"/>
      <c r="AI11" s="170"/>
      <c r="AJ11" s="170"/>
      <c r="AK11" s="170"/>
      <c r="AL11" s="170"/>
      <c r="AM11" s="171"/>
    </row>
    <row r="12" spans="2:39" ht="24.6" customHeight="1" x14ac:dyDescent="0.15">
      <c r="B12" s="12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P12" s="31"/>
      <c r="W12" s="32"/>
      <c r="X12" s="177" t="s">
        <v>19</v>
      </c>
      <c r="Y12" s="177"/>
      <c r="Z12" s="177"/>
      <c r="AA12" s="177"/>
      <c r="AB12" s="178"/>
      <c r="AC12" s="178"/>
      <c r="AD12" s="178"/>
      <c r="AE12" s="178"/>
      <c r="AF12" s="178"/>
      <c r="AG12" s="178"/>
      <c r="AH12" s="179" t="s">
        <v>20</v>
      </c>
      <c r="AI12" s="179"/>
      <c r="AJ12" s="179"/>
      <c r="AK12" s="179"/>
      <c r="AL12" s="157"/>
      <c r="AM12" s="180"/>
    </row>
    <row r="13" spans="2:39" ht="14.1" customHeight="1" x14ac:dyDescent="0.4">
      <c r="B13" s="217" t="s">
        <v>55</v>
      </c>
      <c r="C13" s="215"/>
      <c r="D13" s="149" t="s">
        <v>56</v>
      </c>
      <c r="E13" s="150"/>
      <c r="F13" s="150"/>
      <c r="G13" s="150"/>
      <c r="H13" s="150"/>
      <c r="I13" s="150"/>
      <c r="J13" s="207"/>
      <c r="K13" s="151" t="str">
        <f>IF(AH4="","",IF(J24="",0,IF(P27="",J27,IF(V27="",P27,IF(AB27="",V27,IF(AH27="",AB27,AH27))))))</f>
        <v/>
      </c>
      <c r="L13" s="152"/>
      <c r="M13" s="152"/>
      <c r="N13" s="152"/>
      <c r="O13" s="152"/>
      <c r="P13" s="152"/>
      <c r="Q13" s="152"/>
      <c r="R13" s="152"/>
      <c r="S13" s="155" t="s">
        <v>21</v>
      </c>
      <c r="T13" s="156"/>
      <c r="X13" s="159" t="s">
        <v>22</v>
      </c>
      <c r="Y13" s="159"/>
      <c r="Z13" s="159"/>
      <c r="AA13" s="159"/>
      <c r="AB13" s="33"/>
      <c r="AC13" s="33"/>
      <c r="AD13" s="33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2:39" ht="14.1" customHeight="1" x14ac:dyDescent="0.4">
      <c r="B14" s="218"/>
      <c r="C14" s="216"/>
      <c r="D14" s="208"/>
      <c r="E14" s="209"/>
      <c r="F14" s="209"/>
      <c r="G14" s="209"/>
      <c r="H14" s="209"/>
      <c r="I14" s="209"/>
      <c r="J14" s="210"/>
      <c r="K14" s="153"/>
      <c r="L14" s="154"/>
      <c r="M14" s="154"/>
      <c r="N14" s="154"/>
      <c r="O14" s="154"/>
      <c r="P14" s="154"/>
      <c r="Q14" s="154"/>
      <c r="R14" s="154"/>
      <c r="S14" s="157"/>
      <c r="T14" s="158"/>
      <c r="W14" s="34"/>
      <c r="X14" s="160"/>
      <c r="Y14" s="160"/>
      <c r="Z14" s="160"/>
      <c r="AA14" s="160"/>
      <c r="AB14" s="36"/>
      <c r="AC14" s="36"/>
      <c r="AD14" s="36"/>
      <c r="AE14" s="37"/>
      <c r="AF14" s="37"/>
      <c r="AG14" s="37"/>
      <c r="AH14" s="37"/>
      <c r="AI14" s="37"/>
      <c r="AJ14" s="37"/>
      <c r="AK14" s="37"/>
      <c r="AL14" s="37"/>
      <c r="AM14" s="38"/>
    </row>
    <row r="15" spans="2:39" ht="25.5" customHeight="1" x14ac:dyDescent="0.4">
      <c r="B15" s="218"/>
      <c r="C15" s="216"/>
      <c r="D15" s="141" t="s">
        <v>57</v>
      </c>
      <c r="E15" s="142"/>
      <c r="F15" s="142"/>
      <c r="G15" s="142"/>
      <c r="H15" s="142"/>
      <c r="I15" s="142"/>
      <c r="J15" s="211"/>
      <c r="K15" s="143" t="str">
        <f>IF(AH41="","",AH41)</f>
        <v/>
      </c>
      <c r="L15" s="144"/>
      <c r="M15" s="144"/>
      <c r="N15" s="144"/>
      <c r="O15" s="144"/>
      <c r="P15" s="144"/>
      <c r="Q15" s="144"/>
      <c r="R15" s="144"/>
      <c r="S15" s="145" t="s">
        <v>21</v>
      </c>
      <c r="T15" s="146"/>
      <c r="W15" s="147" t="s">
        <v>23</v>
      </c>
      <c r="X15" s="148"/>
      <c r="Y15" s="148"/>
      <c r="Z15" s="14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9"/>
    </row>
    <row r="16" spans="2:39" ht="25.5" customHeight="1" x14ac:dyDescent="0.4">
      <c r="B16" s="218"/>
      <c r="C16" s="216"/>
      <c r="D16" s="130" t="s">
        <v>58</v>
      </c>
      <c r="E16" s="131"/>
      <c r="F16" s="131"/>
      <c r="G16" s="131"/>
      <c r="H16" s="131"/>
      <c r="I16" s="131"/>
      <c r="J16" s="212"/>
      <c r="K16" s="132" t="str">
        <f>IF(AH4="","",K13+K15)</f>
        <v/>
      </c>
      <c r="L16" s="133"/>
      <c r="M16" s="133"/>
      <c r="N16" s="133"/>
      <c r="O16" s="133"/>
      <c r="P16" s="133"/>
      <c r="Q16" s="133"/>
      <c r="R16" s="133"/>
      <c r="S16" s="134" t="s">
        <v>21</v>
      </c>
      <c r="T16" s="135"/>
      <c r="W16" s="136" t="s">
        <v>24</v>
      </c>
      <c r="X16" s="137"/>
      <c r="Y16" s="137"/>
      <c r="Z16" s="137"/>
      <c r="AA16" s="138"/>
      <c r="AB16" s="138"/>
      <c r="AC16" s="138"/>
      <c r="AD16" s="138"/>
      <c r="AE16" s="137" t="s">
        <v>25</v>
      </c>
      <c r="AF16" s="137"/>
      <c r="AG16" s="137"/>
      <c r="AH16" s="139"/>
      <c r="AI16" s="139"/>
      <c r="AJ16" s="139"/>
      <c r="AK16" s="139"/>
      <c r="AL16" s="139"/>
      <c r="AM16" s="140"/>
    </row>
    <row r="17" spans="2:39" ht="25.5" customHeight="1" x14ac:dyDescent="0.15">
      <c r="B17" s="218"/>
      <c r="C17" s="216"/>
      <c r="D17" s="112" t="s">
        <v>26</v>
      </c>
      <c r="E17" s="113"/>
      <c r="F17" s="113"/>
      <c r="G17" s="113"/>
      <c r="H17" s="113"/>
      <c r="I17" s="113"/>
      <c r="J17" s="213"/>
      <c r="K17" s="114" t="str">
        <f>IF(K16="","",K16*10%)</f>
        <v/>
      </c>
      <c r="L17" s="115"/>
      <c r="M17" s="115"/>
      <c r="N17" s="115"/>
      <c r="O17" s="115"/>
      <c r="P17" s="115"/>
      <c r="Q17" s="115"/>
      <c r="R17" s="115"/>
      <c r="S17" s="116" t="s">
        <v>21</v>
      </c>
      <c r="T17" s="117"/>
      <c r="X17" s="118" t="s">
        <v>27</v>
      </c>
      <c r="Y17" s="118"/>
      <c r="Z17" s="118"/>
      <c r="AA17" s="118"/>
      <c r="AB17" s="39"/>
      <c r="AC17" s="39"/>
      <c r="AD17" s="40"/>
      <c r="AI17" s="40"/>
      <c r="AJ17" s="40"/>
    </row>
    <row r="18" spans="2:39" ht="29.1" customHeight="1" x14ac:dyDescent="0.4">
      <c r="B18" s="219"/>
      <c r="C18" s="220"/>
      <c r="D18" s="119" t="s">
        <v>59</v>
      </c>
      <c r="E18" s="120"/>
      <c r="F18" s="120"/>
      <c r="G18" s="120"/>
      <c r="H18" s="120"/>
      <c r="I18" s="120"/>
      <c r="J18" s="214"/>
      <c r="K18" s="121" t="str">
        <f>IF(K17="","",K16+K17)</f>
        <v/>
      </c>
      <c r="L18" s="122"/>
      <c r="M18" s="122"/>
      <c r="N18" s="122"/>
      <c r="O18" s="122"/>
      <c r="P18" s="122"/>
      <c r="Q18" s="122"/>
      <c r="R18" s="122"/>
      <c r="S18" s="123" t="s">
        <v>21</v>
      </c>
      <c r="T18" s="124"/>
      <c r="W18" s="125" t="s">
        <v>28</v>
      </c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</row>
    <row r="19" spans="2:39" ht="15" customHeight="1" x14ac:dyDescent="0.1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W19" s="126" t="s">
        <v>29</v>
      </c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42"/>
    </row>
    <row r="20" spans="2:39" ht="19.5" customHeight="1" x14ac:dyDescent="0.1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W20" s="41"/>
      <c r="X20" s="41"/>
      <c r="Y20" s="41"/>
      <c r="Z20" s="51" t="s">
        <v>51</v>
      </c>
      <c r="AA20" s="52"/>
      <c r="AB20" s="52"/>
      <c r="AC20" s="52"/>
      <c r="AD20" s="52"/>
      <c r="AE20" s="53"/>
      <c r="AF20" s="41"/>
      <c r="AG20" s="195" t="s">
        <v>45</v>
      </c>
      <c r="AH20" s="197"/>
      <c r="AI20" s="197"/>
      <c r="AJ20" s="197"/>
      <c r="AK20" s="197"/>
      <c r="AL20" s="197"/>
      <c r="AM20" s="199"/>
    </row>
    <row r="21" spans="2:39" ht="21.6" customHeight="1" x14ac:dyDescent="0.4">
      <c r="B21" s="54" t="s">
        <v>50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31"/>
      <c r="X21" s="31"/>
      <c r="Y21" s="31"/>
      <c r="Z21" s="51" t="s">
        <v>52</v>
      </c>
      <c r="AA21" s="52"/>
      <c r="AB21" s="52"/>
      <c r="AC21" s="52"/>
      <c r="AD21" s="52"/>
      <c r="AE21" s="53"/>
      <c r="AF21" s="40"/>
      <c r="AG21" s="196"/>
      <c r="AH21" s="198"/>
      <c r="AI21" s="198"/>
      <c r="AJ21" s="198"/>
      <c r="AK21" s="198"/>
      <c r="AL21" s="198"/>
      <c r="AM21" s="200"/>
    </row>
    <row r="22" spans="2:39" ht="21.6" customHeight="1" x14ac:dyDescent="0.4">
      <c r="B22" s="127" t="s">
        <v>30</v>
      </c>
      <c r="C22" s="106"/>
      <c r="D22" s="106"/>
      <c r="E22" s="106"/>
      <c r="F22" s="106"/>
      <c r="G22" s="106"/>
      <c r="H22" s="106"/>
      <c r="I22" s="107"/>
      <c r="J22" s="72"/>
      <c r="K22" s="73"/>
      <c r="L22" s="73"/>
      <c r="M22" s="73"/>
      <c r="N22" s="73"/>
      <c r="O22" s="74"/>
      <c r="Q22" s="43"/>
      <c r="R22" s="43"/>
      <c r="S22" s="43"/>
      <c r="T22" s="43"/>
      <c r="U22" s="44"/>
      <c r="V22" s="44"/>
      <c r="W22" s="44"/>
      <c r="X22" s="44"/>
      <c r="Y22" s="44"/>
      <c r="AC22" s="33"/>
      <c r="AD22" s="33"/>
      <c r="AE22" s="40"/>
      <c r="AF22" s="40"/>
      <c r="AG22" s="40"/>
      <c r="AH22" s="40"/>
      <c r="AI22" s="40"/>
      <c r="AJ22" s="40"/>
      <c r="AK22" s="40"/>
      <c r="AL22" s="40"/>
      <c r="AM22" s="40"/>
    </row>
    <row r="23" spans="2:39" ht="21.6" customHeight="1" x14ac:dyDescent="0.4">
      <c r="B23" s="105" t="s">
        <v>31</v>
      </c>
      <c r="C23" s="106"/>
      <c r="D23" s="106"/>
      <c r="E23" s="106"/>
      <c r="F23" s="106"/>
      <c r="G23" s="106"/>
      <c r="H23" s="106"/>
      <c r="I23" s="107"/>
      <c r="J23" s="72"/>
      <c r="K23" s="73"/>
      <c r="L23" s="73"/>
      <c r="M23" s="73"/>
      <c r="N23" s="96" t="s">
        <v>6</v>
      </c>
      <c r="O23" s="96"/>
      <c r="P23" s="72"/>
      <c r="Q23" s="73"/>
      <c r="R23" s="73"/>
      <c r="S23" s="73"/>
      <c r="T23" s="96" t="s">
        <v>6</v>
      </c>
      <c r="U23" s="96"/>
      <c r="V23" s="72"/>
      <c r="W23" s="73"/>
      <c r="X23" s="73"/>
      <c r="Y23" s="73"/>
      <c r="Z23" s="96" t="s">
        <v>6</v>
      </c>
      <c r="AA23" s="96"/>
      <c r="AB23" s="72"/>
      <c r="AC23" s="73"/>
      <c r="AD23" s="73"/>
      <c r="AE23" s="73"/>
      <c r="AF23" s="96" t="s">
        <v>6</v>
      </c>
      <c r="AG23" s="96"/>
      <c r="AH23" s="72"/>
      <c r="AI23" s="73"/>
      <c r="AJ23" s="73"/>
      <c r="AK23" s="73"/>
      <c r="AL23" s="96" t="s">
        <v>6</v>
      </c>
      <c r="AM23" s="111"/>
    </row>
    <row r="24" spans="2:39" ht="21.6" customHeight="1" x14ac:dyDescent="0.4">
      <c r="B24" s="105" t="s">
        <v>32</v>
      </c>
      <c r="C24" s="106"/>
      <c r="D24" s="106"/>
      <c r="E24" s="106"/>
      <c r="F24" s="106"/>
      <c r="G24" s="106"/>
      <c r="H24" s="106"/>
      <c r="I24" s="107"/>
      <c r="J24" s="94"/>
      <c r="K24" s="95"/>
      <c r="L24" s="95"/>
      <c r="M24" s="95"/>
      <c r="N24" s="96" t="s">
        <v>33</v>
      </c>
      <c r="O24" s="96"/>
      <c r="P24" s="94"/>
      <c r="Q24" s="95"/>
      <c r="R24" s="95"/>
      <c r="S24" s="95"/>
      <c r="T24" s="96" t="s">
        <v>33</v>
      </c>
      <c r="U24" s="96"/>
      <c r="V24" s="94"/>
      <c r="W24" s="95"/>
      <c r="X24" s="95"/>
      <c r="Y24" s="95"/>
      <c r="Z24" s="96" t="s">
        <v>33</v>
      </c>
      <c r="AA24" s="96"/>
      <c r="AB24" s="94"/>
      <c r="AC24" s="95"/>
      <c r="AD24" s="95"/>
      <c r="AE24" s="95"/>
      <c r="AF24" s="96" t="s">
        <v>33</v>
      </c>
      <c r="AG24" s="96"/>
      <c r="AH24" s="94"/>
      <c r="AI24" s="95"/>
      <c r="AJ24" s="95"/>
      <c r="AK24" s="95"/>
      <c r="AL24" s="96" t="s">
        <v>33</v>
      </c>
      <c r="AM24" s="111"/>
    </row>
    <row r="25" spans="2:39" ht="21.6" customHeight="1" x14ac:dyDescent="0.4">
      <c r="B25" s="105" t="s">
        <v>34</v>
      </c>
      <c r="C25" s="106"/>
      <c r="D25" s="106"/>
      <c r="E25" s="106"/>
      <c r="F25" s="106"/>
      <c r="G25" s="106"/>
      <c r="H25" s="106"/>
      <c r="I25" s="107"/>
      <c r="J25" s="108" t="str">
        <f>IF(J24="","",$J22*J24%)</f>
        <v/>
      </c>
      <c r="K25" s="109"/>
      <c r="L25" s="109"/>
      <c r="M25" s="109"/>
      <c r="N25" s="109"/>
      <c r="O25" s="109"/>
      <c r="P25" s="108" t="str">
        <f>IF(P24="","",$J22*P24%)</f>
        <v/>
      </c>
      <c r="Q25" s="109"/>
      <c r="R25" s="109"/>
      <c r="S25" s="109"/>
      <c r="T25" s="109"/>
      <c r="U25" s="109"/>
      <c r="V25" s="108" t="str">
        <f>IF(V24="","",$J22*V24%)</f>
        <v/>
      </c>
      <c r="W25" s="109"/>
      <c r="X25" s="109"/>
      <c r="Y25" s="109"/>
      <c r="Z25" s="109"/>
      <c r="AA25" s="109"/>
      <c r="AB25" s="108" t="str">
        <f>IF(AB24="","",$J22*AB24%)</f>
        <v/>
      </c>
      <c r="AC25" s="109"/>
      <c r="AD25" s="109"/>
      <c r="AE25" s="109"/>
      <c r="AF25" s="109"/>
      <c r="AG25" s="109"/>
      <c r="AH25" s="108" t="str">
        <f t="shared" ref="AH25" si="0">IF(AH24="","",$J22*AH24%)</f>
        <v/>
      </c>
      <c r="AI25" s="109"/>
      <c r="AJ25" s="109"/>
      <c r="AK25" s="109"/>
      <c r="AL25" s="109"/>
      <c r="AM25" s="110"/>
    </row>
    <row r="26" spans="2:39" ht="21.6" customHeight="1" x14ac:dyDescent="0.4">
      <c r="B26" s="97" t="s">
        <v>35</v>
      </c>
      <c r="C26" s="98"/>
      <c r="D26" s="98"/>
      <c r="E26" s="98"/>
      <c r="F26" s="98"/>
      <c r="G26" s="98"/>
      <c r="H26" s="98"/>
      <c r="I26" s="99"/>
      <c r="J26" s="100" t="str">
        <f>IF(J24="","",0)</f>
        <v/>
      </c>
      <c r="K26" s="101"/>
      <c r="L26" s="101"/>
      <c r="M26" s="101"/>
      <c r="N26" s="101"/>
      <c r="O26" s="101"/>
      <c r="P26" s="102" t="str">
        <f>IF(P24="","",IF(J28=0,"",J25))</f>
        <v/>
      </c>
      <c r="Q26" s="103"/>
      <c r="R26" s="103"/>
      <c r="S26" s="103"/>
      <c r="T26" s="103"/>
      <c r="U26" s="103"/>
      <c r="V26" s="102" t="str">
        <f>IF(V24="","",IF(P28=0,"",P25))</f>
        <v/>
      </c>
      <c r="W26" s="103"/>
      <c r="X26" s="103"/>
      <c r="Y26" s="103"/>
      <c r="Z26" s="103"/>
      <c r="AA26" s="103"/>
      <c r="AB26" s="102" t="str">
        <f>IF(AB24="","",IF(V28=0,"",V25))</f>
        <v/>
      </c>
      <c r="AC26" s="103"/>
      <c r="AD26" s="103"/>
      <c r="AE26" s="103"/>
      <c r="AF26" s="103"/>
      <c r="AG26" s="103"/>
      <c r="AH26" s="102" t="str">
        <f t="shared" ref="AH26" si="1">IF(AH24="","",IF(AB28=0,"",AB25))</f>
        <v/>
      </c>
      <c r="AI26" s="103"/>
      <c r="AJ26" s="103"/>
      <c r="AK26" s="103"/>
      <c r="AL26" s="103"/>
      <c r="AM26" s="104"/>
    </row>
    <row r="27" spans="2:39" ht="21.6" customHeight="1" x14ac:dyDescent="0.4">
      <c r="B27" s="88" t="s">
        <v>36</v>
      </c>
      <c r="C27" s="89"/>
      <c r="D27" s="89"/>
      <c r="E27" s="89"/>
      <c r="F27" s="89"/>
      <c r="G27" s="89"/>
      <c r="H27" s="89"/>
      <c r="I27" s="90"/>
      <c r="J27" s="91" t="str">
        <f>IF(J25="","",J25-J26)</f>
        <v/>
      </c>
      <c r="K27" s="92"/>
      <c r="L27" s="92"/>
      <c r="M27" s="92"/>
      <c r="N27" s="92"/>
      <c r="O27" s="92"/>
      <c r="P27" s="91" t="str">
        <f>IF(P25="","",P25-P26)</f>
        <v/>
      </c>
      <c r="Q27" s="92"/>
      <c r="R27" s="92"/>
      <c r="S27" s="92"/>
      <c r="T27" s="92"/>
      <c r="U27" s="92"/>
      <c r="V27" s="91" t="str">
        <f t="shared" ref="V27" si="2">IF(V25="","",V25-V26)</f>
        <v/>
      </c>
      <c r="W27" s="92"/>
      <c r="X27" s="92"/>
      <c r="Y27" s="92"/>
      <c r="Z27" s="92"/>
      <c r="AA27" s="92"/>
      <c r="AB27" s="91" t="str">
        <f t="shared" ref="AB27" si="3">IF(AB25="","",AB25-AB26)</f>
        <v/>
      </c>
      <c r="AC27" s="92"/>
      <c r="AD27" s="92"/>
      <c r="AE27" s="92"/>
      <c r="AF27" s="92"/>
      <c r="AG27" s="92"/>
      <c r="AH27" s="91" t="str">
        <f t="shared" ref="AH27" si="4">IF(AH25="","",AH25-AH26)</f>
        <v/>
      </c>
      <c r="AI27" s="92"/>
      <c r="AJ27" s="92"/>
      <c r="AK27" s="92"/>
      <c r="AL27" s="92"/>
      <c r="AM27" s="93"/>
    </row>
    <row r="28" spans="2:39" ht="21.6" customHeight="1" x14ac:dyDescent="0.4">
      <c r="B28" s="82" t="s">
        <v>37</v>
      </c>
      <c r="C28" s="83"/>
      <c r="D28" s="83"/>
      <c r="E28" s="83"/>
      <c r="F28" s="83"/>
      <c r="G28" s="83"/>
      <c r="H28" s="83"/>
      <c r="I28" s="84"/>
      <c r="J28" s="85" t="str">
        <f>IF($J25="","",$J22-J25)</f>
        <v/>
      </c>
      <c r="K28" s="86"/>
      <c r="L28" s="86"/>
      <c r="M28" s="86"/>
      <c r="N28" s="86"/>
      <c r="O28" s="86"/>
      <c r="P28" s="85" t="str">
        <f>IF(P$25="","",$J22-P25)</f>
        <v/>
      </c>
      <c r="Q28" s="86"/>
      <c r="R28" s="86"/>
      <c r="S28" s="86"/>
      <c r="T28" s="86"/>
      <c r="U28" s="86"/>
      <c r="V28" s="85" t="str">
        <f>IF(V$25="","",$J22-V25)</f>
        <v/>
      </c>
      <c r="W28" s="86"/>
      <c r="X28" s="86"/>
      <c r="Y28" s="86"/>
      <c r="Z28" s="86"/>
      <c r="AA28" s="86"/>
      <c r="AB28" s="85" t="str">
        <f>IF(AB$25="","",$J22-AB25)</f>
        <v/>
      </c>
      <c r="AC28" s="86"/>
      <c r="AD28" s="86"/>
      <c r="AE28" s="86"/>
      <c r="AF28" s="86"/>
      <c r="AG28" s="86"/>
      <c r="AH28" s="85" t="str">
        <f t="shared" ref="AH28" si="5">IF(AH$25="","",$J22-AH25)</f>
        <v/>
      </c>
      <c r="AI28" s="86"/>
      <c r="AJ28" s="86"/>
      <c r="AK28" s="86"/>
      <c r="AL28" s="86"/>
      <c r="AM28" s="87"/>
    </row>
    <row r="29" spans="2:39" ht="17.100000000000001" customHeight="1" x14ac:dyDescent="0.15">
      <c r="B29" s="45"/>
      <c r="C29" s="45"/>
      <c r="D29" s="45"/>
      <c r="E29" s="45"/>
      <c r="F29" s="45"/>
      <c r="G29" s="45"/>
      <c r="H29" s="45"/>
      <c r="I29" s="45"/>
      <c r="J29" s="45"/>
      <c r="K29" s="45"/>
      <c r="Q29" s="43"/>
      <c r="R29" s="43"/>
      <c r="S29" s="43"/>
      <c r="T29" s="43"/>
      <c r="AC29" s="35"/>
      <c r="AD29" s="35"/>
      <c r="AE29" s="46"/>
      <c r="AF29" s="46"/>
      <c r="AG29" s="46"/>
      <c r="AH29" s="46"/>
      <c r="AI29" s="35"/>
      <c r="AJ29" s="35"/>
    </row>
    <row r="30" spans="2:39" ht="21.6" customHeight="1" x14ac:dyDescent="0.4">
      <c r="B30" s="81" t="s">
        <v>46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AC30" s="35"/>
      <c r="AD30" s="35"/>
      <c r="AE30" s="46"/>
      <c r="AF30" s="46"/>
      <c r="AG30" s="46"/>
      <c r="AH30" s="46"/>
      <c r="AI30" s="35"/>
      <c r="AJ30" s="35"/>
    </row>
    <row r="31" spans="2:39" ht="21.6" customHeight="1" x14ac:dyDescent="0.4">
      <c r="B31" s="78" t="s">
        <v>38</v>
      </c>
      <c r="C31" s="79"/>
      <c r="D31" s="80"/>
      <c r="E31" s="78" t="s">
        <v>39</v>
      </c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0"/>
      <c r="V31" s="78" t="s">
        <v>40</v>
      </c>
      <c r="W31" s="79"/>
      <c r="X31" s="79"/>
      <c r="Y31" s="80"/>
      <c r="Z31" s="78" t="s">
        <v>41</v>
      </c>
      <c r="AA31" s="79"/>
      <c r="AB31" s="80"/>
      <c r="AC31" s="78" t="s">
        <v>42</v>
      </c>
      <c r="AD31" s="79"/>
      <c r="AE31" s="79"/>
      <c r="AF31" s="79"/>
      <c r="AG31" s="80"/>
      <c r="AH31" s="78" t="s">
        <v>43</v>
      </c>
      <c r="AI31" s="79"/>
      <c r="AJ31" s="79"/>
      <c r="AK31" s="79"/>
      <c r="AL31" s="79"/>
      <c r="AM31" s="80"/>
    </row>
    <row r="32" spans="2:39" ht="21.6" customHeight="1" x14ac:dyDescent="0.4">
      <c r="B32" s="60"/>
      <c r="C32" s="61"/>
      <c r="D32" s="62"/>
      <c r="E32" s="63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5"/>
      <c r="V32" s="66"/>
      <c r="W32" s="67"/>
      <c r="X32" s="67"/>
      <c r="Y32" s="68"/>
      <c r="Z32" s="69"/>
      <c r="AA32" s="70"/>
      <c r="AB32" s="71"/>
      <c r="AC32" s="72"/>
      <c r="AD32" s="73"/>
      <c r="AE32" s="73"/>
      <c r="AF32" s="73"/>
      <c r="AG32" s="74"/>
      <c r="AH32" s="72" t="str">
        <f>IF(V32="","",V32*AC32)</f>
        <v/>
      </c>
      <c r="AI32" s="73"/>
      <c r="AJ32" s="73"/>
      <c r="AK32" s="73"/>
      <c r="AL32" s="73"/>
      <c r="AM32" s="74"/>
    </row>
    <row r="33" spans="2:39" ht="21.6" customHeight="1" x14ac:dyDescent="0.4">
      <c r="B33" s="60"/>
      <c r="C33" s="61"/>
      <c r="D33" s="62"/>
      <c r="E33" s="63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5"/>
      <c r="V33" s="66"/>
      <c r="W33" s="67"/>
      <c r="X33" s="67"/>
      <c r="Y33" s="68"/>
      <c r="Z33" s="69"/>
      <c r="AA33" s="70"/>
      <c r="AB33" s="71"/>
      <c r="AC33" s="72"/>
      <c r="AD33" s="73"/>
      <c r="AE33" s="73"/>
      <c r="AF33" s="73"/>
      <c r="AG33" s="74"/>
      <c r="AH33" s="72"/>
      <c r="AI33" s="73"/>
      <c r="AJ33" s="73"/>
      <c r="AK33" s="73"/>
      <c r="AL33" s="73"/>
      <c r="AM33" s="74"/>
    </row>
    <row r="34" spans="2:39" ht="21.6" customHeight="1" x14ac:dyDescent="0.4">
      <c r="B34" s="60"/>
      <c r="C34" s="61"/>
      <c r="D34" s="62"/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5"/>
      <c r="V34" s="66"/>
      <c r="W34" s="67"/>
      <c r="X34" s="67"/>
      <c r="Y34" s="68"/>
      <c r="Z34" s="69"/>
      <c r="AA34" s="70"/>
      <c r="AB34" s="71"/>
      <c r="AC34" s="72"/>
      <c r="AD34" s="73"/>
      <c r="AE34" s="73"/>
      <c r="AF34" s="73"/>
      <c r="AG34" s="74"/>
      <c r="AH34" s="72"/>
      <c r="AI34" s="73"/>
      <c r="AJ34" s="73"/>
      <c r="AK34" s="73"/>
      <c r="AL34" s="73"/>
      <c r="AM34" s="74"/>
    </row>
    <row r="35" spans="2:39" ht="21.6" customHeight="1" x14ac:dyDescent="0.4">
      <c r="B35" s="60"/>
      <c r="C35" s="61"/>
      <c r="D35" s="62"/>
      <c r="E35" s="63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5"/>
      <c r="V35" s="66"/>
      <c r="W35" s="67"/>
      <c r="X35" s="67"/>
      <c r="Y35" s="68"/>
      <c r="Z35" s="69"/>
      <c r="AA35" s="70"/>
      <c r="AB35" s="71"/>
      <c r="AC35" s="72"/>
      <c r="AD35" s="73"/>
      <c r="AE35" s="73"/>
      <c r="AF35" s="73"/>
      <c r="AG35" s="74"/>
      <c r="AH35" s="72"/>
      <c r="AI35" s="73"/>
      <c r="AJ35" s="73"/>
      <c r="AK35" s="73"/>
      <c r="AL35" s="73"/>
      <c r="AM35" s="74"/>
    </row>
    <row r="36" spans="2:39" ht="21.6" customHeight="1" x14ac:dyDescent="0.4">
      <c r="B36" s="60"/>
      <c r="C36" s="61"/>
      <c r="D36" s="62"/>
      <c r="E36" s="63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5"/>
      <c r="V36" s="66"/>
      <c r="W36" s="67"/>
      <c r="X36" s="67"/>
      <c r="Y36" s="68"/>
      <c r="Z36" s="69"/>
      <c r="AA36" s="70"/>
      <c r="AB36" s="71"/>
      <c r="AC36" s="72"/>
      <c r="AD36" s="73"/>
      <c r="AE36" s="73"/>
      <c r="AF36" s="73"/>
      <c r="AG36" s="74"/>
      <c r="AH36" s="72"/>
      <c r="AI36" s="73"/>
      <c r="AJ36" s="73"/>
      <c r="AK36" s="73"/>
      <c r="AL36" s="73"/>
      <c r="AM36" s="74"/>
    </row>
    <row r="37" spans="2:39" ht="21.6" customHeight="1" x14ac:dyDescent="0.4">
      <c r="B37" s="60"/>
      <c r="C37" s="61"/>
      <c r="D37" s="62"/>
      <c r="E37" s="63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5"/>
      <c r="V37" s="66"/>
      <c r="W37" s="67"/>
      <c r="X37" s="67"/>
      <c r="Y37" s="68"/>
      <c r="Z37" s="69"/>
      <c r="AA37" s="70"/>
      <c r="AB37" s="71"/>
      <c r="AC37" s="72"/>
      <c r="AD37" s="73"/>
      <c r="AE37" s="73"/>
      <c r="AF37" s="73"/>
      <c r="AG37" s="74"/>
      <c r="AH37" s="72"/>
      <c r="AI37" s="73"/>
      <c r="AJ37" s="73"/>
      <c r="AK37" s="73"/>
      <c r="AL37" s="73"/>
      <c r="AM37" s="74"/>
    </row>
    <row r="38" spans="2:39" ht="21.6" customHeight="1" x14ac:dyDescent="0.4">
      <c r="B38" s="60"/>
      <c r="C38" s="61"/>
      <c r="D38" s="62"/>
      <c r="E38" s="63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5"/>
      <c r="V38" s="66"/>
      <c r="W38" s="67"/>
      <c r="X38" s="67"/>
      <c r="Y38" s="68"/>
      <c r="Z38" s="69"/>
      <c r="AA38" s="70"/>
      <c r="AB38" s="71"/>
      <c r="AC38" s="72"/>
      <c r="AD38" s="73"/>
      <c r="AE38" s="73"/>
      <c r="AF38" s="73"/>
      <c r="AG38" s="74"/>
      <c r="AH38" s="72"/>
      <c r="AI38" s="73"/>
      <c r="AJ38" s="73"/>
      <c r="AK38" s="73"/>
      <c r="AL38" s="73"/>
      <c r="AM38" s="74"/>
    </row>
    <row r="39" spans="2:39" ht="21.6" customHeight="1" x14ac:dyDescent="0.4">
      <c r="B39" s="60"/>
      <c r="C39" s="61"/>
      <c r="D39" s="62"/>
      <c r="E39" s="63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5"/>
      <c r="V39" s="66"/>
      <c r="W39" s="67"/>
      <c r="X39" s="67"/>
      <c r="Y39" s="68"/>
      <c r="Z39" s="69"/>
      <c r="AA39" s="70"/>
      <c r="AB39" s="71"/>
      <c r="AC39" s="72"/>
      <c r="AD39" s="73"/>
      <c r="AE39" s="73"/>
      <c r="AF39" s="73"/>
      <c r="AG39" s="74"/>
      <c r="AH39" s="72"/>
      <c r="AI39" s="73"/>
      <c r="AJ39" s="73"/>
      <c r="AK39" s="73"/>
      <c r="AL39" s="73"/>
      <c r="AM39" s="74"/>
    </row>
    <row r="40" spans="2:39" ht="21.6" customHeight="1" x14ac:dyDescent="0.4">
      <c r="B40" s="60"/>
      <c r="C40" s="61"/>
      <c r="D40" s="62"/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5"/>
      <c r="V40" s="66"/>
      <c r="W40" s="67"/>
      <c r="X40" s="67"/>
      <c r="Y40" s="68"/>
      <c r="Z40" s="69"/>
      <c r="AA40" s="70"/>
      <c r="AB40" s="71"/>
      <c r="AC40" s="72"/>
      <c r="AD40" s="73"/>
      <c r="AE40" s="73"/>
      <c r="AF40" s="73"/>
      <c r="AG40" s="74"/>
      <c r="AH40" s="75"/>
      <c r="AI40" s="76"/>
      <c r="AJ40" s="76"/>
      <c r="AK40" s="76"/>
      <c r="AL40" s="76"/>
      <c r="AM40" s="77"/>
    </row>
    <row r="41" spans="2:39" ht="21.6" customHeight="1" x14ac:dyDescent="0.4">
      <c r="B41" s="55" t="s">
        <v>44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7" t="str">
        <f>IF(AH4="","",SUM(AH32:AM40))</f>
        <v/>
      </c>
      <c r="AI41" s="58"/>
      <c r="AJ41" s="58"/>
      <c r="AK41" s="58"/>
      <c r="AL41" s="58"/>
      <c r="AM41" s="59"/>
    </row>
    <row r="42" spans="2:39" ht="24.6" customHeight="1" x14ac:dyDescent="0.4">
      <c r="S42" s="47"/>
      <c r="T42" s="47"/>
      <c r="U42" s="47"/>
      <c r="V42" s="48"/>
      <c r="W42" s="48"/>
      <c r="X42" s="48"/>
      <c r="Y42" s="49"/>
      <c r="Z42" s="49"/>
      <c r="AA42" s="49"/>
      <c r="AB42" s="49"/>
      <c r="AC42" s="49"/>
      <c r="AD42" s="49"/>
      <c r="AE42" s="49"/>
      <c r="AF42" s="49"/>
      <c r="AG42" s="49"/>
      <c r="AH42" s="50"/>
      <c r="AI42" s="50"/>
      <c r="AJ42" s="50"/>
      <c r="AK42" s="50"/>
      <c r="AL42" s="50"/>
      <c r="AM42" s="50"/>
    </row>
    <row r="43" spans="2:39" ht="24.6" customHeight="1" x14ac:dyDescent="0.4">
      <c r="S43" s="47"/>
      <c r="T43" s="47"/>
      <c r="U43" s="47"/>
      <c r="V43" s="48"/>
      <c r="W43" s="48"/>
      <c r="X43" s="48"/>
      <c r="Y43" s="49"/>
      <c r="Z43" s="49"/>
      <c r="AA43" s="49"/>
      <c r="AB43" s="49"/>
      <c r="AC43" s="49"/>
      <c r="AD43" s="49"/>
      <c r="AE43" s="49"/>
      <c r="AF43" s="49"/>
      <c r="AG43" s="49"/>
      <c r="AH43" s="50"/>
      <c r="AI43" s="50"/>
      <c r="AJ43" s="50"/>
      <c r="AK43" s="50"/>
      <c r="AL43" s="50"/>
      <c r="AM43" s="50"/>
    </row>
    <row r="44" spans="2:39" ht="24.6" customHeight="1" x14ac:dyDescent="0.4">
      <c r="S44" s="47"/>
      <c r="T44" s="47"/>
      <c r="U44" s="47"/>
      <c r="V44" s="48"/>
      <c r="W44" s="48"/>
      <c r="X44" s="48"/>
      <c r="Y44" s="49"/>
      <c r="Z44" s="49"/>
      <c r="AA44" s="49"/>
      <c r="AB44" s="49"/>
      <c r="AC44" s="49"/>
      <c r="AD44" s="49"/>
      <c r="AE44" s="49"/>
      <c r="AF44" s="49"/>
      <c r="AG44" s="49"/>
      <c r="AH44" s="50"/>
      <c r="AI44" s="50"/>
      <c r="AJ44" s="50"/>
      <c r="AK44" s="50"/>
      <c r="AL44" s="50"/>
      <c r="AM44" s="50"/>
    </row>
    <row r="45" spans="2:39" ht="24.6" customHeight="1" x14ac:dyDescent="0.4">
      <c r="AC45" s="49"/>
      <c r="AD45" s="49"/>
      <c r="AE45" s="49"/>
      <c r="AF45" s="49"/>
      <c r="AG45" s="49"/>
      <c r="AH45" s="50"/>
      <c r="AI45" s="50"/>
      <c r="AJ45" s="50"/>
      <c r="AK45" s="50"/>
      <c r="AL45" s="50"/>
      <c r="AM45" s="50"/>
    </row>
    <row r="46" spans="2:39" ht="24.6" customHeight="1" x14ac:dyDescent="0.4"/>
    <row r="47" spans="2:39" ht="24.6" customHeight="1" x14ac:dyDescent="0.4"/>
    <row r="48" spans="2:39" ht="24.6" customHeight="1" x14ac:dyDescent="0.4"/>
    <row r="49" ht="24.6" customHeight="1" x14ac:dyDescent="0.4"/>
    <row r="50" ht="24.6" customHeight="1" x14ac:dyDescent="0.4"/>
    <row r="51" ht="24.6" customHeight="1" x14ac:dyDescent="0.4"/>
    <row r="52" ht="24.6" customHeight="1" x14ac:dyDescent="0.4"/>
    <row r="53" ht="24.6" customHeight="1" x14ac:dyDescent="0.4"/>
  </sheetData>
  <mergeCells count="186">
    <mergeCell ref="AG20:AG21"/>
    <mergeCell ref="AH20:AJ21"/>
    <mergeCell ref="AK20:AM21"/>
    <mergeCell ref="B8:E8"/>
    <mergeCell ref="F8:K8"/>
    <mergeCell ref="X8:AK8"/>
    <mergeCell ref="AL8:AM8"/>
    <mergeCell ref="B9:E9"/>
    <mergeCell ref="F9:T9"/>
    <mergeCell ref="X9:AM9"/>
    <mergeCell ref="D13:J14"/>
    <mergeCell ref="D15:J15"/>
    <mergeCell ref="D16:J16"/>
    <mergeCell ref="D17:J17"/>
    <mergeCell ref="D18:J18"/>
    <mergeCell ref="B13:C18"/>
    <mergeCell ref="AD2:AD3"/>
    <mergeCell ref="AE2:AF2"/>
    <mergeCell ref="AG2:AM2"/>
    <mergeCell ref="AE3:AF3"/>
    <mergeCell ref="AG3:AM3"/>
    <mergeCell ref="P1:Z2"/>
    <mergeCell ref="C2:I2"/>
    <mergeCell ref="J2:K2"/>
    <mergeCell ref="C3:J3"/>
    <mergeCell ref="K3:L3"/>
    <mergeCell ref="AH4:AI4"/>
    <mergeCell ref="AK4:AL4"/>
    <mergeCell ref="B6:E7"/>
    <mergeCell ref="F6:S7"/>
    <mergeCell ref="X6:AB7"/>
    <mergeCell ref="X12:AA12"/>
    <mergeCell ref="AB12:AG12"/>
    <mergeCell ref="AH12:AK12"/>
    <mergeCell ref="AL12:AM12"/>
    <mergeCell ref="B4:M4"/>
    <mergeCell ref="AC4:AD4"/>
    <mergeCell ref="AE4:AF4"/>
    <mergeCell ref="K13:R14"/>
    <mergeCell ref="S13:T14"/>
    <mergeCell ref="X13:AA14"/>
    <mergeCell ref="B10:E10"/>
    <mergeCell ref="F10:K10"/>
    <mergeCell ref="M10:R10"/>
    <mergeCell ref="X10:AM10"/>
    <mergeCell ref="B11:E11"/>
    <mergeCell ref="F11:S11"/>
    <mergeCell ref="X11:Z11"/>
    <mergeCell ref="AA11:AE11"/>
    <mergeCell ref="AF11:AH11"/>
    <mergeCell ref="AI11:AM11"/>
    <mergeCell ref="AL15:AM15"/>
    <mergeCell ref="K16:R16"/>
    <mergeCell ref="S16:T16"/>
    <mergeCell ref="W16:Z16"/>
    <mergeCell ref="AA16:AD16"/>
    <mergeCell ref="AE16:AG16"/>
    <mergeCell ref="AH16:AM16"/>
    <mergeCell ref="K15:R15"/>
    <mergeCell ref="S15:T15"/>
    <mergeCell ref="W15:Z15"/>
    <mergeCell ref="AA15:AF15"/>
    <mergeCell ref="AG15:AK15"/>
    <mergeCell ref="AL24:AM24"/>
    <mergeCell ref="Z23:AA23"/>
    <mergeCell ref="AB23:AE23"/>
    <mergeCell ref="AF23:AG23"/>
    <mergeCell ref="K17:R17"/>
    <mergeCell ref="S17:T17"/>
    <mergeCell ref="X17:AA17"/>
    <mergeCell ref="K18:R18"/>
    <mergeCell ref="S18:T18"/>
    <mergeCell ref="W18:AM18"/>
    <mergeCell ref="W19:AL19"/>
    <mergeCell ref="B22:I22"/>
    <mergeCell ref="J22:O22"/>
    <mergeCell ref="B23:I23"/>
    <mergeCell ref="J23:M23"/>
    <mergeCell ref="N23:O23"/>
    <mergeCell ref="P23:S23"/>
    <mergeCell ref="T23:U23"/>
    <mergeCell ref="V23:Y23"/>
    <mergeCell ref="AH23:AK23"/>
    <mergeCell ref="AL23:AM23"/>
    <mergeCell ref="B24:I24"/>
    <mergeCell ref="B26:I26"/>
    <mergeCell ref="J26:O26"/>
    <mergeCell ref="P26:U26"/>
    <mergeCell ref="V26:AA26"/>
    <mergeCell ref="AB26:AG26"/>
    <mergeCell ref="AH26:AM26"/>
    <mergeCell ref="B25:I25"/>
    <mergeCell ref="J25:O25"/>
    <mergeCell ref="P25:U25"/>
    <mergeCell ref="V25:AA25"/>
    <mergeCell ref="AB25:AG25"/>
    <mergeCell ref="AH25:AM25"/>
    <mergeCell ref="J24:M24"/>
    <mergeCell ref="N24:O24"/>
    <mergeCell ref="P24:S24"/>
    <mergeCell ref="T24:U24"/>
    <mergeCell ref="V24:Y24"/>
    <mergeCell ref="Z24:AA24"/>
    <mergeCell ref="AB24:AE24"/>
    <mergeCell ref="AF24:AG24"/>
    <mergeCell ref="AH24:AK24"/>
    <mergeCell ref="B30:Y30"/>
    <mergeCell ref="B28:I28"/>
    <mergeCell ref="J28:O28"/>
    <mergeCell ref="P28:U28"/>
    <mergeCell ref="V28:AA28"/>
    <mergeCell ref="AB28:AG28"/>
    <mergeCell ref="AH28:AM28"/>
    <mergeCell ref="B27:I27"/>
    <mergeCell ref="J27:O27"/>
    <mergeCell ref="P27:U27"/>
    <mergeCell ref="V27:AA27"/>
    <mergeCell ref="AB27:AG27"/>
    <mergeCell ref="AH27:AM27"/>
    <mergeCell ref="B33:D33"/>
    <mergeCell ref="E33:U33"/>
    <mergeCell ref="V33:Y33"/>
    <mergeCell ref="Z33:AB33"/>
    <mergeCell ref="AC33:AG33"/>
    <mergeCell ref="AH33:AM33"/>
    <mergeCell ref="AH31:AM31"/>
    <mergeCell ref="B32:D32"/>
    <mergeCell ref="E32:U32"/>
    <mergeCell ref="V32:Y32"/>
    <mergeCell ref="Z32:AB32"/>
    <mergeCell ref="AC32:AG32"/>
    <mergeCell ref="AH32:AM32"/>
    <mergeCell ref="B31:D31"/>
    <mergeCell ref="E31:U31"/>
    <mergeCell ref="V31:Y31"/>
    <mergeCell ref="Z31:AB31"/>
    <mergeCell ref="AC31:AG31"/>
    <mergeCell ref="B35:D35"/>
    <mergeCell ref="E35:U35"/>
    <mergeCell ref="V35:Y35"/>
    <mergeCell ref="Z35:AB35"/>
    <mergeCell ref="AC35:AG35"/>
    <mergeCell ref="AH35:AM35"/>
    <mergeCell ref="B34:D34"/>
    <mergeCell ref="E34:U34"/>
    <mergeCell ref="V34:Y34"/>
    <mergeCell ref="Z34:AB34"/>
    <mergeCell ref="AC34:AG34"/>
    <mergeCell ref="AH34:AM34"/>
    <mergeCell ref="AH38:AM38"/>
    <mergeCell ref="B37:D37"/>
    <mergeCell ref="E37:U37"/>
    <mergeCell ref="V37:Y37"/>
    <mergeCell ref="Z37:AB37"/>
    <mergeCell ref="AC37:AG37"/>
    <mergeCell ref="AH37:AM37"/>
    <mergeCell ref="B36:D36"/>
    <mergeCell ref="E36:U36"/>
    <mergeCell ref="V36:Y36"/>
    <mergeCell ref="Z36:AB36"/>
    <mergeCell ref="AC36:AG36"/>
    <mergeCell ref="AH36:AM36"/>
    <mergeCell ref="Z20:AB20"/>
    <mergeCell ref="AC20:AE20"/>
    <mergeCell ref="Z21:AB21"/>
    <mergeCell ref="AC21:AE21"/>
    <mergeCell ref="B21:V21"/>
    <mergeCell ref="B41:AG41"/>
    <mergeCell ref="AH41:AM41"/>
    <mergeCell ref="B40:D40"/>
    <mergeCell ref="E40:U40"/>
    <mergeCell ref="V40:Y40"/>
    <mergeCell ref="Z40:AB40"/>
    <mergeCell ref="AC40:AG40"/>
    <mergeCell ref="AH40:AM40"/>
    <mergeCell ref="B39:D39"/>
    <mergeCell ref="E39:U39"/>
    <mergeCell ref="V39:Y39"/>
    <mergeCell ref="Z39:AB39"/>
    <mergeCell ref="AC39:AG39"/>
    <mergeCell ref="AH39:AM39"/>
    <mergeCell ref="B38:D38"/>
    <mergeCell ref="E38:U38"/>
    <mergeCell ref="V38:Y38"/>
    <mergeCell ref="Z38:AB38"/>
    <mergeCell ref="AC38:AG38"/>
  </mergeCells>
  <phoneticPr fontId="2"/>
  <printOptions horizontalCentered="1" verticalCentered="1"/>
  <pageMargins left="0.39370078740157483" right="0.39370078740157483" top="0.59055118110236227" bottom="0.51181102362204722" header="0.39370078740157483" footer="0.39370078740157483"/>
  <pageSetup paperSize="9" scale="86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文仁 古川</dc:creator>
  <cp:lastModifiedBy>文仁 古川</cp:lastModifiedBy>
  <cp:lastPrinted>2024-10-30T07:22:23Z</cp:lastPrinted>
  <dcterms:created xsi:type="dcterms:W3CDTF">2024-03-01T02:27:36Z</dcterms:created>
  <dcterms:modified xsi:type="dcterms:W3CDTF">2024-10-30T07:39:48Z</dcterms:modified>
</cp:coreProperties>
</file>